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C:\Users\user\Desktop\ΤΑΣΟΣ ΔΙΑΓΩΝΙΣΜΟΙ 2026\ΚΑΘΕΤΗΡΕΣ\"/>
    </mc:Choice>
  </mc:AlternateContent>
  <xr:revisionPtr revIDLastSave="0" documentId="13_ncr:1_{B5E1E345-6EF0-4613-A3E9-A67B84484A61}" xr6:coauthVersionLast="47" xr6:coauthVersionMax="47" xr10:uidLastSave="{00000000-0000-0000-0000-000000000000}"/>
  <bookViews>
    <workbookView xWindow="-120" yWindow="-120" windowWidth="29040" windowHeight="15720" xr2:uid="{00000000-000D-0000-FFFF-FFFF00000000}"/>
  </bookViews>
  <sheets>
    <sheet name="Φύλλο1" sheetId="1" r:id="rId1"/>
    <sheet name="Φύλλο2" sheetId="2" r:id="rId2"/>
    <sheet name="Φύλλο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8" i="1" l="1"/>
  <c r="E118" i="1"/>
  <c r="G28" i="1"/>
  <c r="I28" i="1" s="1"/>
  <c r="G115" i="1"/>
  <c r="I115" i="1" s="1"/>
  <c r="G116" i="1"/>
  <c r="I116" i="1" s="1"/>
  <c r="G117" i="1"/>
  <c r="I117" i="1" s="1"/>
  <c r="G70" i="1" l="1"/>
  <c r="I70" i="1" s="1"/>
  <c r="G114" i="1"/>
  <c r="I114" i="1" s="1"/>
  <c r="G113" i="1"/>
  <c r="I113" i="1" s="1"/>
  <c r="G112" i="1"/>
  <c r="I112" i="1" s="1"/>
  <c r="G111" i="1"/>
  <c r="I111" i="1" s="1"/>
  <c r="G110" i="1"/>
  <c r="I110" i="1" s="1"/>
  <c r="G109" i="1"/>
  <c r="I109" i="1" s="1"/>
  <c r="G6" i="1"/>
  <c r="G7" i="1"/>
  <c r="G8" i="1"/>
  <c r="G9" i="1"/>
  <c r="G10" i="1"/>
  <c r="G11" i="1"/>
  <c r="G12" i="1"/>
  <c r="G13" i="1"/>
  <c r="G14" i="1"/>
  <c r="G15" i="1"/>
  <c r="G16" i="1"/>
  <c r="G17" i="1"/>
  <c r="G18" i="1"/>
  <c r="G19" i="1"/>
  <c r="G20" i="1"/>
  <c r="G21" i="1"/>
  <c r="G22" i="1"/>
  <c r="G23" i="1"/>
  <c r="G24" i="1"/>
  <c r="G25" i="1"/>
  <c r="G26" i="1"/>
  <c r="G27"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5" i="1"/>
  <c r="I86" i="1" l="1"/>
  <c r="I87" i="1"/>
  <c r="I83" i="1"/>
  <c r="I84" i="1"/>
  <c r="I50" i="1"/>
  <c r="I108" i="1" l="1"/>
  <c r="I107" i="1"/>
  <c r="I106" i="1"/>
  <c r="I105" i="1"/>
  <c r="I104" i="1"/>
  <c r="I103" i="1"/>
  <c r="I102" i="1"/>
  <c r="I101" i="1"/>
  <c r="I100" i="1"/>
  <c r="I99" i="1"/>
  <c r="I98" i="1"/>
  <c r="I97" i="1"/>
  <c r="I96" i="1"/>
  <c r="I95" i="1"/>
  <c r="I94" i="1"/>
  <c r="I93" i="1"/>
  <c r="I92" i="1"/>
  <c r="I91" i="1"/>
  <c r="I90" i="1"/>
  <c r="I89" i="1"/>
  <c r="I88" i="1"/>
  <c r="I85" i="1"/>
  <c r="I82" i="1"/>
  <c r="I81" i="1"/>
  <c r="I80" i="1"/>
  <c r="I79" i="1"/>
  <c r="I78" i="1"/>
  <c r="I77" i="1"/>
  <c r="I76" i="1"/>
  <c r="I75" i="1"/>
  <c r="I74" i="1"/>
  <c r="I73" i="1"/>
  <c r="I72" i="1"/>
  <c r="I71" i="1"/>
  <c r="I69" i="1"/>
  <c r="I68" i="1"/>
  <c r="I67" i="1"/>
  <c r="I66" i="1"/>
  <c r="I65" i="1"/>
  <c r="I64" i="1"/>
  <c r="I63" i="1"/>
  <c r="I62" i="1"/>
  <c r="I61" i="1"/>
  <c r="I60" i="1"/>
  <c r="I59" i="1"/>
  <c r="I58" i="1"/>
  <c r="I57" i="1"/>
  <c r="I56" i="1"/>
  <c r="I55" i="1"/>
  <c r="I54" i="1"/>
  <c r="I53" i="1"/>
  <c r="I52" i="1"/>
  <c r="I51" i="1"/>
  <c r="I49" i="1"/>
  <c r="I48" i="1"/>
  <c r="I47" i="1"/>
  <c r="I46" i="1"/>
  <c r="I45" i="1"/>
  <c r="I44" i="1"/>
  <c r="I43" i="1"/>
  <c r="I42" i="1"/>
  <c r="I41" i="1"/>
  <c r="I40" i="1"/>
  <c r="I39" i="1"/>
  <c r="I38" i="1"/>
  <c r="I37" i="1"/>
  <c r="I36" i="1"/>
  <c r="I35" i="1"/>
  <c r="I34" i="1"/>
  <c r="I33" i="1"/>
  <c r="I32" i="1"/>
  <c r="I31" i="1"/>
  <c r="I30" i="1"/>
  <c r="I29" i="1"/>
  <c r="I27" i="1"/>
  <c r="I26" i="1"/>
  <c r="I25" i="1"/>
  <c r="I24" i="1"/>
  <c r="I23" i="1"/>
  <c r="I22" i="1"/>
  <c r="I21" i="1"/>
  <c r="I20" i="1"/>
  <c r="I19" i="1"/>
  <c r="I18" i="1"/>
  <c r="I17" i="1"/>
  <c r="I16" i="1"/>
  <c r="I15" i="1"/>
  <c r="I14" i="1"/>
  <c r="I13" i="1"/>
  <c r="I12" i="1"/>
  <c r="I11" i="1"/>
  <c r="I10" i="1"/>
  <c r="I9" i="1"/>
  <c r="I8" i="1"/>
  <c r="I7" i="1"/>
  <c r="I6" i="1"/>
  <c r="I5" i="1"/>
  <c r="I118" i="1" l="1"/>
</calcChain>
</file>

<file path=xl/sharedStrings.xml><?xml version="1.0" encoding="utf-8"?>
<sst xmlns="http://schemas.openxmlformats.org/spreadsheetml/2006/main" count="334" uniqueCount="222">
  <si>
    <t xml:space="preserve">ΓΕΝΙΚΟ ΝΟΣΟΚΟΜΕΙΟ ΧΑΛΚΙΔΙΚΗΣ   </t>
  </si>
  <si>
    <t>α/α</t>
  </si>
  <si>
    <t>Περιγραφή  είδους</t>
  </si>
  <si>
    <t>Μονάδα μέτρησης</t>
  </si>
  <si>
    <t>Ποσότητα</t>
  </si>
  <si>
    <t>Τιμή Μονάδος</t>
  </si>
  <si>
    <t>Δαπάνη χωρίς Φ.Π.Α.</t>
  </si>
  <si>
    <t>Φ.Π.Α</t>
  </si>
  <si>
    <t xml:space="preserve">Συνολική δαπάνη με Φ.Π.Α. </t>
  </si>
  <si>
    <t>Καθετήρας αντιμικροβιακός (ΚΦΠ- υποκλειδίου/σφαγίτιδας) 3 αυλών. Απο πολυουρεθάνη και αντιμικροβιακό παράγοντα, εξωτερικά και εσωτερικά για αποφυγή biofilm και στο εσωτερικό των αυλών. Να διατηρεί την αντιμικροβιακή του δράση για 30 ημέρες πλήρως σε μύκητες και μικρόβια &gt; 99,9%.  7,5Fr και μήκος 16 και 20cm, με ένα αυλό 14G για μεγάλους όγκους. Ακτινοσκιερός, βαθμονομημένος ανα εκατοστό σε σετ  SELDINGER. Ο προωθητής  του οδηγού να είναι τύπου thumbfeed. Latex free DEHP FREE, μιας χρήσης αποστειρωμένος. 7,5 Fr, μήκους 16cm</t>
  </si>
  <si>
    <t xml:space="preserve">τεμ </t>
  </si>
  <si>
    <t>Καθετήρας αντιμικροβιακός (ΚΦΠ- υποκλειδίου/σφαγίτιδας) 3 αυλών. Απο πολυουρεθάνη και αντιμικροβιακό παράγοντα, εξωτερικά και εσωτερικά για αποφυγή biofilm και στο εσωτερικό των αυλών. Να διατηρεί την αντιμικροβιακή του δράση για 30 ημέρες πλήρως σε μύκητες και μικρόβια &gt; 99,9%.  7,5Fr και μήκος 16 και 20cm, με ένα αυλό 14G για μεγάλους όγκους. Ακτινοσκιερός, βαθμονομημένος ανα εκατοστό σε σετ  SELDINGER. Ο προωθητής  του οδηγού να είναι τύπου thumbfeed. Latex free DEHP FREE, μιας χρήσης αποστειρωμένος. 7,5 Fr, μήκους 20cm</t>
  </si>
  <si>
    <t xml:space="preserve">Καθετήρες διπλοί δειγματοληψίας βρογχικών εκκριμάτων για άσηπτη καλλιέργεια. Ο καθετήρας εισαγωγέας (εξωτερικός) να είναι απο πολυαιθυλένιο ακτινοσκιερός εύρους 8 Fr μήκους περίπου 60cm, να φέρει αυτοδιαλυόμενο πώμα πολυαιθυλενικής γλυκόλης. Ο καθετήρας δειγματοληψίας να είναι απο PEBAX, για υπακοή στον χειρισμό εύρους 5Fr μήκους περίπου 65cm. Με εργονομική λαβή ασφαλείας.  LATEX FREE DEHP FREE, μχ, αποστειρωμένο. O καθετήρας να φέρει ενδείξεις βάθους για διευκόλυνση κατά την εισαγωγή για αποφυγή τραυματισμών της τραχείας και/ή αντανακλαστικές αντιδράσεις του ασθενή.     </t>
  </si>
  <si>
    <t xml:space="preserve">Καθετήρας  Βρογχοαναρρόφησης με βαλβίδα 8 FR </t>
  </si>
  <si>
    <t xml:space="preserve">Καθετήρας  Βρογχοαναρρόφησης με βαλβίδα 10FR </t>
  </si>
  <si>
    <t xml:space="preserve">Καθετήρας  Βρογχοαναρρόφησης με βαλβίδα 12FR </t>
  </si>
  <si>
    <t xml:space="preserve">Καθετήρας  Βρογχοαναρρόφησης με βαλβίδα 14FR </t>
  </si>
  <si>
    <t xml:space="preserve">Καθετήρας  Βρογχοαναρρόφησης με βαλβίδα 16FR </t>
  </si>
  <si>
    <t xml:space="preserve">Καθετήρας  Βρογχοαναρρόφησης με βαλβίδα 18FR </t>
  </si>
  <si>
    <t xml:space="preserve">Σωλήνας  Αερίων 28 CH </t>
  </si>
  <si>
    <t xml:space="preserve">Σωλήνας  Αερίων 30 CH </t>
  </si>
  <si>
    <t xml:space="preserve">Σωλήνας  Αερίων 32 CH </t>
  </si>
  <si>
    <t xml:space="preserve">Καθετήρες Folley  με σένσορα προσδιορισμού θερμοκρασίας από την ουροδόχο κύστη, από 100% σιλικόνη με ειδική επικάλυψη KEVLAR, με καλώδια για μόνιτορ GE DASH 5000, μεγέθη: Νο   16,   </t>
  </si>
  <si>
    <t xml:space="preserve">Καθετήρες Folley  με σένσορα προσδιορισμού θερμοκρασίας από την ουροδόχο κύστη , από 100% σιλικόνη με ειδική επικάλυψη KEVLAR, με καλώδια για μόνιτορ GE DASH 5000, μεγέθη: Νο 18.        </t>
  </si>
  <si>
    <t>Πολυαυλική παροχέτευση (κεραμιδάκια)  από 100% σιλικόνη μήκους 40cm και πλάτους 35mm.. Να διατίθεται σε διπλή συσκευασία.</t>
  </si>
  <si>
    <t xml:space="preserve">Καθετήρας σίτισης απο σιλικόνη για μεγαλύτερη αντοχή και διάρκεια χρήσης για γαστρική ή νηστιδική σίτιση με συρμάτινο οδηγό.Ακτινοσκιερός με διαβάθμιση ανά 10cm, με 2 ανοίγματα στο τελικό άκρο.    13Fr   μήκος 120cm   
</t>
  </si>
  <si>
    <t xml:space="preserve">Καθετήρας LEVIN ρινογαστρικός  σίτησης με οδηγό ENTRAL.Καθετήρας levin ρινογαστρικός , με οδηγό σύρμα που διευκολύνει την προώθηση του από βιοσυμβατό  p.v.c.  Κλειστού άκρου με (4) πλάγιες οπές. Με οδηγό  από ανοξείδωτο χάλυβα και προστατευτικό κάλυμμα άκρου,συνδετικό από πολυουρεθάνη για μεγάλη διάρκεια παραμονής.Βαθμονομημένος από 20 ωσ 80 εκατοστά ατραυματικός. με λίπανση για ευκολη τοποθέτηση με συνδετικό Funnel &amp;Male Luer Lock .Αποστειρωμένος , σε ατομική συσκεθασία .Χωρίσ φθαλικές ενώσεις Μήκος  120  εκατοστα περιπου. μεγεθος 14 fr </t>
  </si>
  <si>
    <t>Μόνιμοι κεντρικοί φλεβικοί καθετήρες διπλού αυλού ευθείς από ακτινοσκιερή πολυουρεθάνη 14,5 F με άκρο (tip) σταθερής διαμέτρου, με σετ εισαγωγής και συνολικό μήκος (tip to hub )  24cm</t>
  </si>
  <si>
    <t>Μόνιμοι κεντρικοί φλεβικοί καθετήρες διπλού αυλού ευθείς από ακτινοσκιερή πολυουρεθάνη 14,5 F με άκρο (tip) σταθερής διαμέτρου, με σετ εισαγωγής και συνολικό μήκος (tip to hub ) 28 cm</t>
  </si>
  <si>
    <t>Μόνιμοι κεντρικοί φλεβικοί καθετήρες διπλού αυλού ευθείς από ακτινοσκιερή πολυουρεθάνη 14,5 F με άκρο (tip) σταθερής διαμέτρου, με σετ εισαγωγής και συνολικό μήκος (tip to hub ) 32 cm</t>
  </si>
  <si>
    <t>Μόνιμοι κεντρικοί φλεβικοί καθετήρες διπλού αυλού ευθείς από ακτινοσκιερή πολυουρεθάνη 14,5 F με άκρο (tip) σταθερής διαμέτρου, με σετ εισαγωγής και συνολικό μήκος (tip to hub ) 36 cm</t>
  </si>
  <si>
    <t>Κεντρικοί φλεβικοί καθετήρες υποκλειδίου- σφαγίτιδας 3 αυλών. Το σετ να περιλαμβάνει: καθετήρα 7 fr από πολυουρεθάνη, ακτινοσκιερό, με εξωτερική βαθμονόμησησ ανά εκατοστό . Latex free.Μήκος 20cm  με έναν αυλό 14G για μεγάλους όγκους. Συρμάτινο οδηγό υψηλής αντοχής , με ένα άκρο σχήματος J. Διαστολέα. Σύριγγα με οπή ώστε να μην αφαιρείται για την εισαγωγή του οδηγού σύρματος. Νυστέρι. Σταθεροποιητικό συρραφής (μετακινούμενο και σταθερό). Να προσφερθεί δείγμα για αξιολόγηση.</t>
  </si>
  <si>
    <t>Σετ για συνδυασμένη ραχιαία / επισκληρίδια αναισθησία G27 με σύστημα κλειδώματος. Σύστημα σταθεροποίησης της οσφυονωτιαίας βελόνας με την βελόνα επισκληριδίου (Tuohy needle) για αποφυγή τραυματισμών. Το σετ να περιλαμβάνει, Βελόνη με λοξότμηση Pencil point / βελόνη με λοξότμηση Quincke,  Βελόνα επισκληριδίου με λοξότμηση Tuohy, Καθετήρας επισκληριδίου αναισθησίας, Συνδετικό εξάρτημα καθετήρα. Σύριγγα ελαφράς ολισθήσεως LOR 10 ml, Επισκληρίδιο αντιβακτηριδιακό διαφανές φίλτρο 0,2μm με άκρα luer-lock. Να προσφερθεί δείγμα για αξιολόγηση.</t>
  </si>
  <si>
    <t xml:space="preserve">Σετ καθετήρα μηριαίας αρτηρίας μεθόδου  SELDINGER. Το σετ να περιέχει: καθετήρα πολυαιθυλενίου εύρους 18G, μήκους 18cm, ακτινοσκιερή βελόνα παρακέντησης 19 G, με βέλος ένδειξης σωστής εισαγωγής προέκταση υψηλών πιέσεων 30cm με 3way χειρουργικό πεδίο, σύριγγα 10ml
οδηγό σύρμα ευθύ και μαλακό, LATEX FREE DEHP FREE, μχ, αποστειρωμένο.           
</t>
  </si>
  <si>
    <t>Προσωρινοί κεντρικοί φλεβικοί καθετήρες αιμοκάθαρσης Σιλικονούχοι διαστάσεων  13,5F x 20cm</t>
  </si>
  <si>
    <t>Προσωρινοί κεντρικοί φλεβικοί καθετήρες αιμοκάθαρσης Σιλικονούχοι διαστάσεων 13,5F x 24cm</t>
  </si>
  <si>
    <t>Προσωρινοί κεντρικοί φλεβικοί καθετήρες αιμοκάθαρσης Σιλικονούχοι διαστάσεων 13,5F x 28cm</t>
  </si>
  <si>
    <t>Καθετήρες Foley 3 way προστατεκτομής από 100%  υδρόφιλη σιλικόνη, με 3 τουλαχιστον οπές παροχέτευσης, με υδροθάλαμο 80ml No 18Ch, Couvelaire.</t>
  </si>
  <si>
    <t>Καθετήρες Foley 3 way προστατεκτομής από 100%  υδρόφιλη σιλικόνη, με 3 τουλαχιστον οπές παροχέτευσης, με υδροθάλαμο 80ml No 20Ch, Couvelaire.</t>
  </si>
  <si>
    <t>Καθετήρες Foley 3 way προστατεκτομής από 100%  υδρόφιλη σιλικόνη, με 3 τουλαχιστον οπές παροχέτευσης, με υδροθάλαμο 80ml No 22Ch, Couvelaire.</t>
  </si>
  <si>
    <t>Καθετήρες Foley 3 way προστατεκτομής από 100%  υδρόφιλη σιλικόνη, με 3 τουλαχιστον οπές παροχέτευσης, με υδροθάλαμο 80ml No 24Ch, Couvelaire.</t>
  </si>
  <si>
    <t>Σετ για υπερηβικό καθετηριασμό κύστεως που να περιέχει καθετήρα 100% σιλικόνης 2 way με μπαλόνι και ακτινοσκιερή γραμμή, τροκάρ μεταλλικό διαιρούμενο. CH 12</t>
  </si>
  <si>
    <t>Σετ για υπερηβικό καθετηριασμό κύστεως που να περιέχει καθετήρα 100% σιλικόνης 2 way με μπαλόνι και ακτινοσκιερή γραμμή, τροκάρ μεταλλικό διαιρούμενο. CH 15</t>
  </si>
  <si>
    <t>Ουρητηρικά stents τύπου pig-tail από βιοσυμβατό υλικό, αποστειρωμένα, ακτινοσκιερά σε όλο το μήκος τους, βραχείας παραμονής 1-3 μήνες που να συνοδεύονται από οδηγό σύρμα 0,035” και προωθητή εισαγωγής. Ο τελευταίος να διαθέτει ακτινοσκιερή σήμανση στο άκρο. Να περιλαμβάνονται στο σετ απαραίτητα 2 clamp. Ανοιχτού-κλειστού άκρου σε μεγέθη 4,8 Ch και μήκος 24cm.</t>
  </si>
  <si>
    <t>Ουρητηρικά stents τύπου pig-tail από βιοσυμβατό υλικό, αποστειρωμένα, ακτινοσκιερά σε όλο το μήκος τους, βραχείας παραμονής 1-3 μήνες που να συνοδεύονται από οδηγό σύρμα 0,035” και προωθητή εισαγωγής. Ο τελευταίος να διαθέτει ακτινοσκιερή σήμανση στο άκρο. Να περιλαμβάνονται στο σετ απαραίτητα 2 clamp. Ανοιχτού-κλειστού άκρου σε μεγέθη 4,8 Ch και μήκος 26cm.</t>
  </si>
  <si>
    <t>Ουρητηρικά stents τύπου pig-tail από βιοσυμβατό υλικό, αποστειρωμένα, ακτινοσκιερά σε όλο το μήκος τους, βραχείας παραμονής 1-3 μήνες που να συνοδεύονται από οδηγό σύρμα 0,035” και προωθητή εισαγωγής. Ο τελευταίος να διαθέτει ακτινοσκιερή σήμανση στο άκρο. Να περιλαμβάνονται στο σετ απαραίτητα 2 clamp. Ανοιχτού-κλειστού άκρου σε μεγέθη 4,8 Ch και μήκος 28cm.</t>
  </si>
  <si>
    <t>Σετ διαδερμικής νεφροστομίας 2 step που να περιλαμβάνει: οδηγό σύρμα πολύ σκληρού τύπου Lunderquist για την καθοδήγηση και προώθηση του καθετήρα νεφροστομίας 0,035-0.038'', καθετήρα τύπου pig-tail με πλαστικό θηκάρι που βοηθά στον ευθειασμό του καθετήρα και με ενσωματωμένο 3way stopcock, μακράς παραμονής διαβαθμισμένο με μεταλλικό στυλεό για εύκολη εισαγωγή, Ch/Fr8</t>
  </si>
  <si>
    <t>Σετ διαδερμικής νεφροστομίας 2 step που να περιλαμβάνει: οδηγό σύρμα πολύ σκληρού τύπου Lunderquist για την καθοδήγηση και προώθηση του καθετήρα νεφροστομίας 0,035-0.038'', καθετήρα τύπου pig-tail με πλαστικό θηκάρι που βοηθά στον ευθειασμό του καθετήρα και με ενσωματωμένο 3way stopcock, μακράς παραμονής διαβαθμισμένο με μεταλλικό στυλεό για εύκολη εισαγωγή, Ch/Fr 10</t>
  </si>
  <si>
    <t xml:space="preserve">Σετ αλλαγήs διαδερμικής νεφροστομίας που να περιλαμβάνει:  καθετήρα  τύπου pig-tail μακράς παραμονής διαβαθμισμένο, οδηγό σύρμα Lunderquist ευθύ με επικάλυψη PTFE διαμέτρου 0.035''και μήκος 80cm, με εύκαμπτο άκρο 1,5 mm.  No 8 </t>
  </si>
  <si>
    <t xml:space="preserve">Σετ αλλαγήs διαδερμικής νεφροστομίας που να περιλαμβάνει: καθετήρα  τύπου pig-tail μακράς παραμονής διαβαθμισμένο, οδηγό σύρμα Lunderquist ευθύ με επικάλυψη PTFE διαμέτρου 0.035''και μήκος 80cm, με εύκαμπτο άκρο 1,5 mm.  No 10 </t>
  </si>
  <si>
    <t>Καθετήρες κύστης για διαλείποντες καθετηριασμούς, έτοιμοι προς χρήση, λιπασμένοι, από PU συσκευασμένοι σε ισότονο διάλυμα. TIEMANN, αντρικός.Ch/Fr 10</t>
  </si>
  <si>
    <t>20</t>
  </si>
  <si>
    <t>Ουρολογικό οδηγό σύρμα διαμέτρου 0,035'' και 0,038'' και μήκους 150cm ευθύ/κυρτό, τύπου υβριδικό. Να διαθέτει πυρήνα από Nitinol με σπειροειδές κάλυμμα από ανοξειδωτο ατσάλι και επικάλυψη PTFE. Να διαθέτει ευθύ/ κυρτό ακτινοσκιερό άκρο μήκους 5 cm  με υδρόφιλη επικάλυψη για καλύτερη ορατότητα και ευκολότερη προώθηση σε δύσκολες ανατομίες. Το σετ να περιλαμβάνει ένα ειδικό εισαγωγέα για προώθηση του σύρματος με το ένα χέρι και ένα συμβατικό εισαγωγέα.</t>
  </si>
  <si>
    <t>Σετ διαδερμικής παρακέντησης νεφρού αποστειρωμένο, μιας χρήσης αποτελούμενο από καθετήρα με άκρο pig-tail από θερμοπλαστικό βιοσυμβατό υλικό διπλής δομής, μεγέθους 8Chr, με ακτινοσκιερές ενδείξεις για εύκολο εντοπισμό, με διαβάθμιση ανά 5 cm, με μεταλλικό στυλεό, με 1  βελόνα chiba 18G, οδηγό σύρμα Seldinger 0.038” και πλαστικούς διαστολείς.</t>
  </si>
  <si>
    <t>Σετ διαδερμικής παρακέντησης νεφρού αποστειρωμένο, μιας χρήσης αποτελούμενο από καθετήρα με άκρο pig-tail από θερμοπλαστικό βιοσυμβατό υλικό διπλής δομής, μεγέθους 10Chr, με ακτινοσκιερές ενδείξεις για εύκολο εντοπισμό, με διαβάθμιση ανά 5 cm, με μεταλλικό στυλεό, με 1  βελόνα chiba 18G, οδηγό σύρμα Seldinger 0.038” και πλαστικούς διαστολείς.</t>
  </si>
  <si>
    <t xml:space="preserve">Σετ παροχετευσησ πνευμοθώρακα από πολυουρεθάνη με αυτόματη ρυθμιζόμενη βαλβίδα heimlich  και πολλαπλών οπών καθετήρα με ατραυματικό άκρο  8 fr έπάνω σε 18g βελόνα μήκουσ 19cm Ο καθετήρασ έχει διάμετρο 8 mm και μήκοσ 16 cm </t>
  </si>
  <si>
    <t>Βαλβίδες Παροχέτευσης Θώρακος μη επιστροφής , τύπου HEIMLICH, πολυουρεθάνης, διαφανείς με εμφανές τόξο κατεύθυνσης  υγρών ή αερίων και με ελαστικά άκρα σύνδεσης εκατέρωθεν.Να επιτρέπει την συνεχή πλευρική ή θωρακική παροχέτευση, με ασφάλεια ακόμα και κατά την μεταφορά του ασθενούς χωρίς να χρειάζεται κλείσιμο ο σωλήνας παροχέτευσης. Να προσφερθούν σε μονού  θαλάμου.και να είναι  Μ.Χ., αποστειρωμένες.</t>
  </si>
  <si>
    <t>Βαλβίδες Παροχέτευσης Θώρακος μη επιστροφής , τύπου HEIMLICH, πολυουρεθάνης, διαφανείς με εμφανές τόξο κατεύθυνσης  υγρών ή αερίων και με ελαστικά άκρα σύνδεσης εκατέρωθεν.Να επιτρέπει την συνεχή πλευρική ή θωρακική παροχέτευση, με ασφάλεια ακόμα και κατά την μεταφορά του ασθενούς χωρίς να χρειάζεται κλείσιμο ο σωλήνας παροχέτευσης. Να προσφερθούν σε διπλού θαλάμου.και να είναι  Μ.Χ., αποστειρωμένες.</t>
  </si>
  <si>
    <t>ΣΕΤ ΚΑΘΕΤΗΡΑ ΚΕΡΚΙΔΙΚΗΣ ΑΡΤΗΡΙΑΣ ΜΕΘΟΔΟΥ SELDINGER, MIΑΣ ΧΡΗΣΗΣ. ΑΠΟΣΤΕΙΡΩΜΕΝΟ.TO ΣΕΤ ΝΑ ΠΕΡΙΛΑΜΒΑΝΕΙ :ΚΑΘΕΤΗΡΑ ΠΟΛΥΑΙΘΥΛΕΝΙΟΥ ΑΚΤΙΝΟΣΚΙΕΡΟ ΜΕ ΠΤΕΡΥΓΙΑ ΣΥΡΡΑΦΗΣ/ ΣΤΑΘΕΡΟΠΟΙΗΣΗΣ, ΚΟΛΛΑΡΟ ANTI-KINK, ΕΥΡΟΥΣ 3FR, MHKOΥΣ 8 CM. BΕΛΟΝΑ ΠΑΡΑΚΕΝΤΗΣΗΣ 20G ΜΕ ΒΕΛΟΣ ΕΝΔΕΙΞΗΣ, ΟΔΗΓΟ ΣΥΡΜΑ ΕΥΘΥ ΚΑΙ ΜΑΛΑΚΟ . LATEX FREE DEHP FREE</t>
  </si>
  <si>
    <t xml:space="preserve">Oυρητηρικοί καθετήρες τύπου DORMIA  NO-TIP,  αποστειρωμένοι, μίας χρήσεως, με 4 σύστροφα σύρματα τιτανίου (Nitilon) για ημι-εύκαμπτο ουρητηροσκόπιο Ch/Fr 3, μήκος 90cm και διάμετρο καλαθιού 14mm.  Να διαθέτει εργονομική  αποσπώμενη λαβή, η οποία να διαθέτει 2 ειδικούς δακτυλίους για ασφαλή χρήση του basket. </t>
  </si>
  <si>
    <t>Γαστροοισοφαγικός καθετήρας σίτισης ΄τοποθέτησης μέσω γαστροστομίας από σιλικόνη ή πολαιθουράνη, αποστειρωμένος διαμέτρου 18fr-24fr  και μήκους 40-60cm με μπαλόνι 7-10ml</t>
  </si>
  <si>
    <t xml:space="preserve"> Θηκάρι εργασίας ουρητηρικής πρόσβασης, για εύκαμπτο  ουρητηροσκόπιο με εισαγωγέα, υδρόφιλη επικάλυψη και σύστημα σταθεροποίησης, με ακτινοσκιερο δαχτυλιδι, με δυνατότητα μετατροπής του οδηγού εργασίας σε οδηγό ασφαλείας για προστασία και συνεχή πρόσβαση στον ουρητήρα και το νεφρό. Διάμετρος 12-14 Ch/Fr -35cm, 45cm</t>
  </si>
  <si>
    <t>Καθετήρας προσπέλασης στενώσεων τριπλού αυλού. Ο καθετήρας να είναι κατασκευασμένος από 100%διαφανή σιλικόνη, η οποία να παρέχει επιφάνεια χαμηλής πλαστικοποίησης για να επιτρέπει την αφαίρεση χωρίς τραύματα, με ενισχυμένο κωνικό διαστολικό άκρο ειδικής επικάλυψης διάφανης σιλικόνης και κεντρική ωπή, για καθοδήγησηπάνω από οδηγό σύρμα. Να διαθέτει σφιγκτήρα χαμηλού ελέγχου για να διασφαλίζεται η σωστή χρήση των μυών της ουροδόχου κύστης. Μέγεθος μπαλονιού 30cc, κατασκευασμένο από σιλικόνη χαμηλής σκληρότητας, εξαιρετικά ελαστική, η οποία να παρέχει καλή αντοχή στο σκίσιμο. Μήκος καθετήρα 41cc και διαθέσιμος σε διαστάσεις 16FR-30FR</t>
  </si>
  <si>
    <t>Σετ ενδοπροθέσεων Pig-Tail κατασκευασμένες από ειδικό θερμοευαίσθητο πολυμερές υλικό (πολυουρεθάνη) για ασφαλής και αξιόπιστη τοποθέτηση. Να είναι ανοιχτού άκρου ,με υδρόφιλη επικάλυψη στο εσωτερικό και στο εξωτερικό τοίχωμα του stent για ευκολότερη πρόσβαση με το οδηγό σύρμα και για να ελαχιστοποιεί τους τραυματισμούς κατά την αφαίρεσή του. Το άκρο που τοποθετείται στους νεφρούς να έχει καμπυλότητα 360°, προκειμένου να ελαχιστοποιούνται οι τραυματισμοί κατά την αφαίρεση του stent. Tο κυστικό άκρο να είναι κατασκευασμένο από μαλακότερο υλικό για μεγαλύτερη ανεκτικότητα από τον ασθενή. Να είναι ακτινοσκιερό, με δυνατότητα παραμονής στο σώμα του ασθενή έως και 12 μήνες. Να διαθέτει οπές σε όλο το μήκος του καθετήρα για μέγιστη παροχέτευση και δακτυλίους σήμανσης κάθε 5cm.  Το ένα άκρο να διαθέτει νήμα μετακίνησης ή αφαίρεσης του stent. Το σετ να περιλαμβάνει: stent και προωθητή με μεταλλικό ακτινοσκιερό άκρο. Να διατίθεται στις παρακάτω διαστάσεις: Διαμέτρου: 6 / 7 / 8,5 Fr, και μήκους: από 24cm έως 32cm.</t>
  </si>
  <si>
    <t>Η ΕΠΙΤΡΟΠΗ ΤΕΧΝΙΚΩΝ ΠΡΟΔΙΑΓΡΑΦΩΝ</t>
  </si>
  <si>
    <t>ΣΥΝΟΛΑ</t>
  </si>
  <si>
    <t>Καθετήρας ρινογαστρικός  LEVIN, Ακτινοσκιερός, CH 16.</t>
  </si>
  <si>
    <t>Καθετήρας ρινογαστρικός  LEVIN, Ακτινοσκιερός, CH 18.</t>
  </si>
  <si>
    <t>ΚΑΘ020408</t>
  </si>
  <si>
    <t>ΚΑΘ138602</t>
  </si>
  <si>
    <t>ΚΑΘ138603</t>
  </si>
  <si>
    <t>ΚΑΘ020407</t>
  </si>
  <si>
    <t>ΚΑΘ138606</t>
  </si>
  <si>
    <t>ΚΑΘ020601</t>
  </si>
  <si>
    <t>ΚΑΘ020604</t>
  </si>
  <si>
    <t>ΚΑΘ020605</t>
  </si>
  <si>
    <t>ΚΑΘ020602</t>
  </si>
  <si>
    <t>ΚΑΘ002001</t>
  </si>
  <si>
    <t>ΚΑΘ020603</t>
  </si>
  <si>
    <t>ΚΑΘ005003</t>
  </si>
  <si>
    <t>ΚΑΘ005002</t>
  </si>
  <si>
    <t>ΚΑΘ000504</t>
  </si>
  <si>
    <t>ΚΑΘΕ03809</t>
  </si>
  <si>
    <t>ΚΑΘΕ03813</t>
  </si>
  <si>
    <t>ΥΓΥ296010</t>
  </si>
  <si>
    <t>ΚΑΘ020411</t>
  </si>
  <si>
    <t>ΤΝΦ000098</t>
  </si>
  <si>
    <t>ΤΝΦ000082</t>
  </si>
  <si>
    <t>ΤΝΦ000080</t>
  </si>
  <si>
    <t>ΤΝΦ000099</t>
  </si>
  <si>
    <t>ΥΓΥ073001</t>
  </si>
  <si>
    <t>Κεντρικοί φλεβικοί καθετήρεσ υποκλειδίου- σφαγίτιδας 3 αυλών. Το σετ να περιλαμβάνει: καθετήρα 7,5 - 8,0 fr από πολυουρεθάνη, ακτινοσκιερό, με εξωτερική βαθμονόμηση ανά εκατοστό . Latex free. Μήκοσ 20cm  με έναν αυλό 14G για μεγάλους όγκους. Συρμάτινο οδηγό υψηλής αντοχής , με ένα άκρο σχήματος J. Διαστολέα. Σύριγγα με οπή ώστε να μην αφαιρείται για την εισαγωγή του οδηγού σύρματος. Νυστέρι. Σταθεροποιητικό συρραφής (μετακινούμενο και σταθερό). Να προσφερθεί δείγμα για αξιολόγηση.</t>
  </si>
  <si>
    <t>ΥΓΥ073006</t>
  </si>
  <si>
    <t>ΚΑΘΕ138620</t>
  </si>
  <si>
    <t>ΚΑΘ024806</t>
  </si>
  <si>
    <t>ΥΓΥ027004</t>
  </si>
  <si>
    <t xml:space="preserve">ΚΑΘ138612
</t>
  </si>
  <si>
    <t>ΤΝΦ000018</t>
  </si>
  <si>
    <t>ΤΝΦ000019</t>
  </si>
  <si>
    <t>ΤΝΦ000129</t>
  </si>
  <si>
    <t>13860093</t>
  </si>
  <si>
    <t>13860094</t>
  </si>
  <si>
    <t>ΚΑΘΕ03811</t>
  </si>
  <si>
    <t>ΚΑΘΕ03812</t>
  </si>
  <si>
    <t>ΚΑΘΕ03810</t>
  </si>
  <si>
    <t>ΚΑΘΕ03807</t>
  </si>
  <si>
    <t>ΚΑΘΕ03801</t>
  </si>
  <si>
    <t>ΚΑΘΕ03804</t>
  </si>
  <si>
    <t>ΚΑΘΕ03806</t>
  </si>
  <si>
    <t>ΚΑΘΕ03814</t>
  </si>
  <si>
    <t>ΚΑΘΕ03825</t>
  </si>
  <si>
    <r>
      <rPr>
        <b/>
        <sz val="9"/>
        <color rgb="FF000000"/>
        <rFont val="Times New Roman"/>
        <family val="1"/>
        <charset val="161"/>
      </rPr>
      <t xml:space="preserve">Καθετήρας FOLLEY 2 WAY  10  CH  με μπαλόνι  15 CC </t>
    </r>
    <r>
      <rPr>
        <sz val="9"/>
        <color indexed="8"/>
        <rFont val="Times New Roman"/>
        <family val="1"/>
        <charset val="161"/>
      </rPr>
      <t xml:space="preserve">                                                                                                                                                                                                Καθετήρες Foley 2-way, από latex με υψηλή ικανότητα παροχέτευσης. Φέρουν μπαλόνι με ανθεκτικά τοιχώματα χωρητικότητας 15ml. Το άκρο του καθετήρα να διαθέτει πλευρικές αντικριστές οπές με εύκαμπτο άξονα με λεία εσωτερική και εξωτερική επιφάνεια
Με βαλβίδα πλήρωσης του μπαλονιού για σύριγγα με άκρο τύπου Luer ή Luer-lock, με χρωματική κωδικοποίηση ανά μέγεθος. Σιλικοναρισμένοι, με τύπο άκρου κυλινδρικό. Στο άκρο του αυλού παροχέτευσης να αναγράφονται το μέγεθος, το υλικό κατασκευής και τα ml πλήρωσης του μπαλονιού. Μήκος 40cm περίπου. Με δυο πλευρικές οπές, Ασφαλείς και εύκολοι στην εισαγωγή, αποστειρωμένοι, μίας χρήσης</t>
    </r>
  </si>
  <si>
    <t>ΚΑΘ041010</t>
  </si>
  <si>
    <t>ΚΑΘ041003</t>
  </si>
  <si>
    <t>ΚΑΘ041006</t>
  </si>
  <si>
    <t>ΚΑΘ041002</t>
  </si>
  <si>
    <t>ΚΑΘ041007</t>
  </si>
  <si>
    <r>
      <rPr>
        <b/>
        <sz val="9"/>
        <color rgb="FF000000"/>
        <rFont val="Times New Roman"/>
        <family val="1"/>
        <charset val="161"/>
      </rPr>
      <t>Καθετήρας  Ουροδόχου κύστεως διπλού αυλού (FOLLEY) από σιλικόνη 22 CH</t>
    </r>
    <r>
      <rPr>
        <sz val="9"/>
        <color indexed="8"/>
        <rFont val="Times New Roman"/>
        <family val="1"/>
        <charset val="161"/>
      </rPr>
      <t>. Καθετήρες Foley 2-way, από 100% σιλικόνη διαφανείς, με υψηλή ικανότητα παροχέτευσης κατάλληλοι για χρήση εως 12 εβδομάδες. Να φέρουν μπαλόνι με ανθεκτικά τοιχώματα χωρητικότητας 10ml. Το άκρο του καθετήρα να είναι ενισχυμένο για ευκολία εισαγωγής με πλευρικές αντικριστές οπές. Με βαλβίδα πλήρωσης του μπαλονιού για σύριγγα με άκρο τύπου Luer ή Luer-lock, με χρωματική κωδικοποίηση. Με τύπο άκρου κυλινδρικό/ Tiemann. Με ακτινοσκιερό άκρο και γραμμή σκιαγραφικής αντίθεσης κατά μήκος του καθετήρα. Στο άκρο του αυλού παροχέτευσης αναγράφονται το μέγεθος, το υλικό κατασκευής και τα ml πλήρωσης του μπαλονιού. σφαλές και εύκολο στην εισαγωγή, αποστειρωμένοι, μίας χρήσης, latex free, σε ατομική αποστειρωμένη συσκευασία.</t>
    </r>
  </si>
  <si>
    <r>
      <rPr>
        <b/>
        <sz val="9"/>
        <color rgb="FF000000"/>
        <rFont val="Times New Roman"/>
        <family val="1"/>
        <charset val="161"/>
      </rPr>
      <t>Καθετήρας  Ουροδόχου κύστεως διπλού αυλού (FOLLEY) από σιλικόνη 16 CH</t>
    </r>
    <r>
      <rPr>
        <sz val="9"/>
        <color indexed="8"/>
        <rFont val="Times New Roman"/>
        <family val="1"/>
        <charset val="161"/>
      </rPr>
      <t>. Καθετήρες Foley 2-way, από 100% σιλικόνη διαφανείς, με υψηλή ικανότητα παροχέτευσης κατάλληλοι για χρήση εως 12 εβδομάδες. Να φέρουν μπαλόνι με ανθεκτικά τοιχώματα χωρητικότητας 10ml. Το άκρο του καθετήρα να είναι ενισχυμένο για ευκολία εισαγωγής με πλευρικές αντικριστές οπές. Με βαλβίδα πλήρωσης του μπαλονιού για σύριγγα με άκρο τύπου Luer ή Luer-lock, με χρωματική κωδικοποίηση. Με τύπο άκρου κυλινδρικό/ Tiemann. Με ακτινοσκιερό άκρο και γραμμή σκιαγραφικής αντίθεσης κατά μήκος του καθετήρα. Στο άκρο του αυλού παροχέτευσης αναγράφονται το μέγεθος, το υλικό κατασκευής και τα ml πλήρωσης του μπαλονιού. σφαλές και εύκολο στην εισαγωγή, αποστειρωμένοι, μίας χρήσης, latex free, σε ατομική αποστειρωμένη συσκευασία.</t>
    </r>
  </si>
  <si>
    <r>
      <rPr>
        <b/>
        <sz val="9"/>
        <color rgb="FF000000"/>
        <rFont val="Times New Roman"/>
        <family val="1"/>
        <charset val="161"/>
      </rPr>
      <t>Καθετήρας  Ουροδόχου κύστεως διπλού αυλού (FOLLEY) από σιλικόνη 18 CH</t>
    </r>
    <r>
      <rPr>
        <sz val="9"/>
        <color indexed="8"/>
        <rFont val="Times New Roman"/>
        <family val="1"/>
        <charset val="161"/>
      </rPr>
      <t>. Καθετήρες Foley 2-way, από 100% σιλικόνη διαφανείς, με υψηλή ικανότητα παροχέτευσης κατάλληλοι για χρήση εως 12 εβδομάδες. Να φέρουν μπαλόνι με ανθεκτικά τοιχώματα χωρητικότητας 10ml. Το άκρο του καθετήρα να είναι ενισχυμένο για ευκολία εισαγωγής με πλευρικές αντικριστές οπές. Με βαλβίδα πλήρωσης του μπαλονιού για σύριγγα με άκρο τύπου Luer ή Luer-lock, με χρωματική κωδικοποίηση. Με τύπο άκρου κυλινδρικό/ Tiemann. Με ακτινοσκιερό άκρο και γραμμή σκιαγραφικής αντίθεσης κατά μήκος του καθετήρα. Στο άκρο του αυλού παροχέτευσης αναγράφονται το μέγεθος, το υλικό κατασκευής και τα ml πλήρωσης του μπαλονιού. σφαλές και εύκολο στην εισαγωγή, αποστειρωμένοι, μίας χρήσης, latex free, σε ατομική αποστειρωμένη συσκευασία.</t>
    </r>
  </si>
  <si>
    <r>
      <rPr>
        <b/>
        <sz val="9"/>
        <color rgb="FF000000"/>
        <rFont val="Times New Roman"/>
        <family val="1"/>
        <charset val="161"/>
      </rPr>
      <t>Καθετήρας  Ουροδόχου κύστεως διπλού αυλού (FOLLEY) από σιλικόνη 20 CH</t>
    </r>
    <r>
      <rPr>
        <sz val="9"/>
        <color indexed="8"/>
        <rFont val="Times New Roman"/>
        <family val="1"/>
        <charset val="161"/>
      </rPr>
      <t>. Καθετήρες Foley 2-way, από 100% σιλικόνη διαφανείς, με υψηλή ικανότητα παροχέτευσης κατάλληλοι για χρήση εως 12 εβδομάδες. Να φέρουν μπαλόνι με ανθεκτικά τοιχώματα χωρητικότητας 10ml. Το άκρο του καθετήρα να είναι ενισχυμένο για ευκολία εισαγωγής με πλευρικές αντικριστές οπές. Με βαλβίδα πλήρωσης του μπαλονιού για σύριγγα με άκρο τύπου Luer ή Luer-lock, με χρωματική κωδικοποίηση. Με τύπο άκρου κυλινδρικό/ Tiemann. Με ακτινοσκιερό άκρο και γραμμή σκιαγραφικής αντίθεσης κατά μήκος του καθετήρα. Στο άκρο του αυλού παροχέτευσης αναγράφονται το μέγεθος, το υλικό κατασκευής και τα ml πλήρωσης του μπαλονιού. σφαλές και εύκολο στην εισαγωγή, αποστειρωμένοι, μίας χρήσης, latex free, σε ατομική αποστειρωμένη συσκευασία.</t>
    </r>
  </si>
  <si>
    <r>
      <rPr>
        <b/>
        <sz val="9"/>
        <color rgb="FF000000"/>
        <rFont val="Times New Roman"/>
        <family val="1"/>
        <charset val="161"/>
      </rPr>
      <t>Καθετήρας  Ουροδόχου κύστεως διπλού αυλού (FOLLEY) από σιλικόνη 14 CH.</t>
    </r>
    <r>
      <rPr>
        <sz val="9"/>
        <color indexed="8"/>
        <rFont val="Times New Roman"/>
        <family val="1"/>
        <charset val="161"/>
      </rPr>
      <t xml:space="preserve"> Καθετήρες Foley 2-way, από 100% σιλικόνη διαφανείς, με υψηλή ικανότητα παροχέτευσης κατάλληλοι για χρήση εως 12 εβδομάδες. Να φέρουν μπαλόνι με ανθεκτικά τοιχώματα χωρητικότητας 10ml. Το άκρο του καθετήρα να είναι ενισχυμένο για ευκολία εισαγωγής με πλευρικές αντικριστές οπές. Με βαλβίδα πλήρωσης του μπαλονιού για σύριγγα με άκρο τύπου Luer ή Luer-lock, με χρωματική κωδικοποίηση. Με τύπο άκρου κυλινδρικό/ Tiemann. Με ακτινοσκιερό άκρο και γραμμή σκιαγραφικής αντίθεσης κατά μήκος του καθετήρα. 
Στο άκρο του αυλού παροχέτευσης αναγράφονται το μέγεθος, το υλικό κατασκευής και τα ml πλήρωσης του μπαλονιού. σφαλές και εύκολο στην εισαγωγή, αποστειρωμένοι, μίας χρήσης, latex free, σε ατομική αποστειρωμένη συσκευασία.</t>
    </r>
  </si>
  <si>
    <t>ΚΑΘΕ00625</t>
  </si>
  <si>
    <t>ΚΑΘΕ02022</t>
  </si>
  <si>
    <t>ΚΑΘΕ02023</t>
  </si>
  <si>
    <t>ΚΑΘΕ02033</t>
  </si>
  <si>
    <t>ΚΑΘΕ02034</t>
  </si>
  <si>
    <t>ΚΑΘΕ03905</t>
  </si>
  <si>
    <t>ΚΑΘΕ03906</t>
  </si>
  <si>
    <t>ΚΑΘ024008</t>
  </si>
  <si>
    <t>ΚΑΘΕ00908</t>
  </si>
  <si>
    <t>ΚΑΘΕ00909</t>
  </si>
  <si>
    <t>ΚΑΘΕ00907</t>
  </si>
  <si>
    <t>ΚΑΘ024005</t>
  </si>
  <si>
    <t xml:space="preserve">Oυρητηρικός  καθετήρας από  Neoplex, ευθύs, μήκους 70 cm, με άκρο ελαίας, μεταλλικό στυλεό και δύο μάτια για συνήθη παροχέτευση. Βαθμονομημένος ανά εκατοστό και ακτινοσκιερος. Αποστειρωμένος , Με συνοδευτικό συνδετικό Luer-Lock για σύνδεση με σύριγγα. CH 3   . </t>
  </si>
  <si>
    <t>Oυρητηρικός  καθετήρας από  Neoplex, ευθύs, μήκους 70 cm, με άκρο ελαίας, μεταλλικό στυλεό και δύο μάτια για συνήθη παροχέτευση. Βαθμονομημένος ανά εκατοστό και ακτινοσκιερος. Αποστειρωμένος , Με συνοδευτικό συνδετικό Luer-Lock για σύνδεση με σύριγγα. CH 4</t>
  </si>
  <si>
    <t>Oυρητηρικός  καθετήρας από  Neoplex, ευθύs, μήκους 70 cm, με άκρο ελαίας, μεταλλικό στυλεό και δύο μάτια για συνήθη παροχέτευση. Βαθμονομημένος ανά εκατοστό και ακτινοσκιερος. Αποστειρωμένος , Με συνοδευτικό συνδετικό Luer-Lock για σύνδεση με σύριγγα. CH 5</t>
  </si>
  <si>
    <t>Oυρητηρικός  καθετήρας από  Neoplex, ευθύs, μήκους 70 cm, με άκρο ελαίας, μεταλλικό στυλεό και δύο μάτια για συνήθη παροχέτευση. Βαθμονομημένος ανά εκατοστό και ακτινοσκιερος. Αποστειρωμένος , Με συνοδευτικό συνδετικό Luer-Lock για σύνδεση με σύριγγα. CH 6</t>
  </si>
  <si>
    <t>ΚΑΘΕ00902</t>
  </si>
  <si>
    <t>ΚΑΘΕ00901</t>
  </si>
  <si>
    <t>ΚΑΘ026013</t>
  </si>
  <si>
    <t>ΚΑΘΕ00510</t>
  </si>
  <si>
    <t>ΚΑΘΕ00511</t>
  </si>
  <si>
    <t>ΚΑΘΕ00504</t>
  </si>
  <si>
    <t>ΚΑΘΕ00502</t>
  </si>
  <si>
    <t>ΚΑΘΕ00503</t>
  </si>
  <si>
    <t>ΚΑΘΕ00507</t>
  </si>
  <si>
    <t>ΚΑΘΕ00508</t>
  </si>
  <si>
    <r>
      <rPr>
        <b/>
        <sz val="9"/>
        <color rgb="FF000000"/>
        <rFont val="Times New Roman"/>
        <family val="1"/>
        <charset val="161"/>
      </rPr>
      <t xml:space="preserve">Καθετήρας Ουρηθρικός  μιας χρήσης tiemann 12 CH. </t>
    </r>
    <r>
      <rPr>
        <sz val="9"/>
        <color rgb="FF000000"/>
        <rFont val="Times New Roman"/>
        <family val="1"/>
        <charset val="161"/>
      </rPr>
      <t>Κατασκευασμένο από μαλακό, εύκαμπτο PVC. Με δύο πλευρικές οπές στο άκρο του. Με ατραυματικό, ελαφρώς στρογγυλεμένο ειδικό άκρο που να διευκολύνει την εισαγωγή του καθετήρα. Μήκος 40cm. Σε ατομική συσκευασία.</t>
    </r>
  </si>
  <si>
    <r>
      <rPr>
        <b/>
        <sz val="9"/>
        <color rgb="FF000000"/>
        <rFont val="Times New Roman"/>
        <family val="1"/>
        <charset val="161"/>
      </rPr>
      <t xml:space="preserve">Καθετήρας Ουρηθρικός  μιας χρήσης tiemann 10 CH. </t>
    </r>
    <r>
      <rPr>
        <sz val="9"/>
        <color rgb="FF000000"/>
        <rFont val="Times New Roman"/>
        <family val="1"/>
        <charset val="161"/>
      </rPr>
      <t>Κατασκευασμένο από μαλακό, εύκαμπτο PVC. Με δύο πλευρικές οπές στο άκρο του. Με ατραυματικό, ελαφρώς στρογγυλεμένο ειδικό άκρο που να διευκολύνει την εισαγωγή του καθετήρα. Μήκος 40cm. Σε ατομική συσκευασία.</t>
    </r>
  </si>
  <si>
    <r>
      <rPr>
        <b/>
        <sz val="9"/>
        <color rgb="FF000000"/>
        <rFont val="Times New Roman"/>
        <family val="1"/>
        <charset val="161"/>
      </rPr>
      <t>Καθετήρας Ουρηθρικός  μιας χρήσης tiemann  8 CH</t>
    </r>
    <r>
      <rPr>
        <sz val="9"/>
        <color indexed="8"/>
        <rFont val="Times New Roman"/>
        <family val="1"/>
        <charset val="161"/>
      </rPr>
      <t>. Κατασκευασμένο από μαλακό, εύκαμπτο PVC. Με δύο πλευρικές οπές στο άκρο του. Με ατραυματικό, ελαφρώς στρογγυλεμένο ειδικό άκρο που να διευκολύνει την εισαγωγή του καθετήρα. Μήκος 40cm. Σε ατομική συσκευασία.</t>
    </r>
  </si>
  <si>
    <r>
      <rPr>
        <b/>
        <sz val="9"/>
        <color rgb="FF000000"/>
        <rFont val="Times New Roman"/>
        <family val="1"/>
        <charset val="161"/>
      </rPr>
      <t xml:space="preserve">Καθετήρας Ουρηθρικός  μιας χρήσης tiemann 14 CH. </t>
    </r>
    <r>
      <rPr>
        <sz val="9"/>
        <color rgb="FF000000"/>
        <rFont val="Times New Roman"/>
        <family val="1"/>
        <charset val="161"/>
      </rPr>
      <t>Κατασκευασμένο από μαλακό, εύκαμπτο PVC. Με δύο πλευρικές οπές στο άκρο του. Με ατραυματικό, ελαφρώς στρογγυλεμένο ειδικό άκρο που να διευκολύνει την εισαγωγή του καθετήρα. Μήκος 40cm. Σε ατομική συσκευασία.</t>
    </r>
  </si>
  <si>
    <r>
      <rPr>
        <b/>
        <sz val="9"/>
        <color rgb="FF000000"/>
        <rFont val="Times New Roman"/>
        <family val="1"/>
        <charset val="161"/>
      </rPr>
      <t xml:space="preserve">Καθετήρας Ουρηθρικός  μιας χρήσης tiemann 18 CH. </t>
    </r>
    <r>
      <rPr>
        <sz val="9"/>
        <color rgb="FF000000"/>
        <rFont val="Times New Roman"/>
        <family val="1"/>
        <charset val="161"/>
      </rPr>
      <t>Κατασκευασμένο από μαλακό, εύκαμπτο PVC. Με δύο πλευρικές οπές στο άκρο του. Με ατραυματικό, ελαφρώς στρογγυλεμένο ειδικό άκρο που να διευκολύνει την εισαγωγή του καθετήρα. Μήκος 40cm. Σε ατομική συσκευασία.</t>
    </r>
  </si>
  <si>
    <r>
      <rPr>
        <b/>
        <sz val="9"/>
        <color rgb="FF000000"/>
        <rFont val="Times New Roman"/>
        <family val="1"/>
        <charset val="161"/>
      </rPr>
      <t xml:space="preserve">Καθετήρας Ουρηθρικός  μιας χρήσης tiemann 20 CH. </t>
    </r>
    <r>
      <rPr>
        <sz val="9"/>
        <color rgb="FF000000"/>
        <rFont val="Times New Roman"/>
        <family val="1"/>
        <charset val="161"/>
      </rPr>
      <t>Κατασκευασμένο από μαλακό, εύκαμπτο PVC. Με δύο πλευρικές οπές στο άκρο του. Με ατραυματικό, ελαφρώς στρογγυλεμένο ειδικό άκρο που να διευκολύνει την εισαγωγή του καθετήρα. Μήκος 40cm. Σε ατομική συσκευασία.</t>
    </r>
  </si>
  <si>
    <r>
      <rPr>
        <b/>
        <sz val="9"/>
        <color rgb="FF000000"/>
        <rFont val="Times New Roman"/>
        <family val="1"/>
        <charset val="161"/>
      </rPr>
      <t xml:space="preserve">Καθετήρας Ουρηθρικός  μιας χρήσης tiemann 16 CH. </t>
    </r>
    <r>
      <rPr>
        <sz val="9"/>
        <color rgb="FF000000"/>
        <rFont val="Times New Roman"/>
        <family val="1"/>
        <charset val="161"/>
      </rPr>
      <t>Κατασκευασμένο από μαλακό, εύκαμπτο PVC. Με δύο πλευρικές οπές στο άκρο του. Με ατραυματικό, ελαφρώς στρογγυλεμένο ειδικό άκρο που να διευκολύνει την εισαγωγή του καθετήρα. Μήκος 40cm. Σε ατομική συσκευασία.</t>
    </r>
  </si>
  <si>
    <t>ΥΓΥ263004</t>
  </si>
  <si>
    <t>ΥΓΥ263005</t>
  </si>
  <si>
    <t>ΥΓΥ263013</t>
  </si>
  <si>
    <t>ΥΓΥ263014</t>
  </si>
  <si>
    <t>Καθετήρες κύστης για διαλείποντες καθετηριασμούς, έτοιμοι προς χρήση, λιπασμένοι, από PU συσκευασμένοι σε ισότονο διάλυμα. NELATON,  αντρικός.Ch/Fr 10</t>
  </si>
  <si>
    <t>Καθετήρες κύστης για διαλείποντες καθετηριασμούς, έτοιμοι προς χρήση, λιπασμένοι, από PU συσκευασμένοι σε ισότονο διάλυμα. NELATON,  αντρικός.Ch/Fr 12</t>
  </si>
  <si>
    <t>Καθετήρες κύστης για διαλείποντες καθετηριασμούς, έτοιμοι προς χρήση, λιπασμένοι, από PU συσκευασμένοι σε ισότονο διάλυμα. NELATON,  γυναικείος.Ch/Fr 14</t>
  </si>
  <si>
    <t>ΚΑΘ020502</t>
  </si>
  <si>
    <t>ΚΑΘ020505</t>
  </si>
  <si>
    <t>ΚΑΘ020507</t>
  </si>
  <si>
    <t>Καθετήρες κύστης για διαλείποντες καθετηριασμούς, έτοιμοι προς χρήση, λιπασμένοι, από PU συσκευασμένοι σε ισότονο διάλυμα. NELATON,  γυναικείος.Ch/Fr 10</t>
  </si>
  <si>
    <t>Καθετήρες κύστης για διαλείποντες καθετηριασμούς, έτοιμοι προς χρήση, λιπασμένοι, από PU συσκευασμένοι σε ισότονο διάλυμα. NELATON,  γυναικείος.Ch/Fr 12</t>
  </si>
  <si>
    <t>ΚΑΘ020509</t>
  </si>
  <si>
    <t>ΚΑΘ020510</t>
  </si>
  <si>
    <t>ΚΑΘ020511</t>
  </si>
  <si>
    <t>ΚΑΘΕ00501</t>
  </si>
  <si>
    <t>ΚΑΘΕ00906</t>
  </si>
  <si>
    <t>ΚΑΘΕ00920</t>
  </si>
  <si>
    <t>ΚΑΘΕ00905</t>
  </si>
  <si>
    <t>Oυρητηρικός καθετήρας τύπου Pig Tail : σετ αυτοσυγκρατούμενου ουρητηρικού καθετήρα Pig-tail ανοικτού-κλειστού άκρου από αλιφατική πολυουρεθάνη με ειδική επικάλυψη φωσφοριλοχολίνης κατά της επικάθησης λιθισιακών συγκριμάτων, πολύ μακράς παραμονής έως 12 μήνες. Να συνοδεύεται από προωθητή 40 cm και να φέρει οδηγό σύρμα μήκους 125 cm με μετακινούμενο πυρήνα ώστε να είναι δυνατή η μεταβολή στην ευκαμψία του άκρου του και η υποβοήθηση της διεύλευσης του καθετήρα σε δύσκολες περιπτώσεις. Να αποδεικνύεται η αποτελεσματικότητα της επικάλυψης με κατάθεση επιστημονικών μελετών. Διάθεση σε μεγέθη 4,7-4,8 FR και μήκη 22-30cm.</t>
  </si>
  <si>
    <t xml:space="preserve">ΚΑΘ026001    ΚΑΘ026002  </t>
  </si>
  <si>
    <t xml:space="preserve"> ΚΑΤΑΣΤΑΣΗ  ΚΑΘΕΤΗΡΕΣ  2026 </t>
  </si>
  <si>
    <t>Καθετήρες κύστης για διαλείποντες καθετηριασμούς, έτοιμοι προς χρήση, λιπασμένοι, από PU συσκευασμένοι σε ισότονο διάλυμα. NELATON,  αντρικός.Ch/Fr 14</t>
  </si>
  <si>
    <t>1.    Δεληγιαννίδης Νικόλαος</t>
  </si>
  <si>
    <r>
      <t xml:space="preserve">2.    </t>
    </r>
    <r>
      <rPr>
        <sz val="12"/>
        <color theme="1"/>
        <rFont val="Times New Roman"/>
        <family val="1"/>
        <charset val="161"/>
      </rPr>
      <t>Δημητριάδης Ελευθέριος</t>
    </r>
  </si>
  <si>
    <r>
      <t>3.</t>
    </r>
    <r>
      <rPr>
        <sz val="7"/>
        <color theme="1"/>
        <rFont val="Times New Roman"/>
        <family val="1"/>
        <charset val="161"/>
      </rPr>
      <t xml:space="preserve">      </t>
    </r>
    <r>
      <rPr>
        <sz val="12"/>
        <color theme="1"/>
        <rFont val="Times New Roman"/>
        <family val="1"/>
        <charset val="161"/>
      </rPr>
      <t xml:space="preserve"> Βαγιωνά Στυλιανή</t>
    </r>
  </si>
  <si>
    <t>Κωδικός Είδους / Αποθήκης</t>
  </si>
  <si>
    <t>ΚΑΘ138604</t>
  </si>
  <si>
    <t xml:space="preserve">ΚΑΘΕ02021     ΚΑΘΕ02011    ΚΆΘΕ02012   ΚΑΘΕ02013  </t>
  </si>
  <si>
    <t>Καθετήρας τύπου DUFOUR για προστατεκτομη  3way από 100% σιλικόνη με υδρόφιλη επικάλυψη,με 3 τουλάχιστον οπέs παροχέτευσηs,με μπαλόνι 80ml. Μεγέθη 18-24ch/fr</t>
  </si>
  <si>
    <t>ΥΓΥ107208</t>
  </si>
  <si>
    <t>ΥΓΥ107207</t>
  </si>
  <si>
    <t>Εξαγωγέας λίθων DORMIA NοΟ-TIP, αποστειρωμένος , μιάς χρήσεως, με 4 ευθεία σύρματα (NITILON), για εύκαμπτο ουρητηροσκόπιοCh/Fr 2,2 μήκος 120 cm και διάμετρο καλαθιού 11mm.. Να διαθέτει εργονομική αποσπώμενη λαβή, με 3 ειδικούςδακτυλίους για ασφαλή χρήση του basket. Ν α προσφέρεται με αδιάβροχο εξάρτημα σύνδεσης.</t>
  </si>
  <si>
    <t>Προσωρινος καθετήρας αιμοκάθαρσης υψηλών ροών από πολυουρεθάνη. Προσωρινός καθετήρα βελτιστοποιειτη ροή με χαμηλότερη αρτηριακή πίεση και να είναι κατασκευασμένος από θερμοαιευαίσθητη πολυουρεθάνη, που να διευκολύνει  τηνεισαγωγή του, ενώ να μαλακώνει κατά 50% σε θερμοκρασία του σώματος. Ο καθετήρασ να φέρει μεγάλες πλευρικές υποδοχές κοπήσ λέιζερ, σχεδιασμένες για να βοηθούν στη μείωση τησ δημιουργίας θρόμβων και τησ τοπίκής πόφραξης, ενώ παράλληλα να φέρει μαλακή, ατραυματική και ακτινοσκιερή άκρη,σχεδιασμένη για να μειώνει τον τραυματισμό των αγγείων κτα τη διαδικασία εισαγωγήσ του καθετήρα . Οι προεκτάσεις του καθετήρα να εμποδίζουντη δίπλωση και τα φαινόμενα της "μνήμης", ενώ να επιτρέπουν τη θέαση τουαίματος.Στα αποστειρωτικά σημεία σύνδεσης των γραμμών να φέρει ειδικούς , ανθεκτικούς έγχρωμους υποδοχείς από ειδικόυλικό ULTEM ή ισοδύναμο, για να μη σπάζουν και να μη ραγίζουν.Ο καθετήρασ αιμοκάθαρσησ να φέρει περιστρεφόμενο πτερύγια ραφής που διευκολύνουν τον εντοπισμό του σημείου εισαγωγήσ του καθετήρα ενώ επιτυγχάνει υψηλές ροές ωσ 450 ml/min,  κατά τηη διάρκεια τησ συνεδρίασ. Ο καθετήρας να διατίθεται σε μέγεθος 13,5 fr και σε μήκη 20 cm.Εντός της αποστειρωμένης   συσκευασίας να εμπεριέχοντιαι: 1) ενας προσωρινόσ κξαθετήρας αιμοκάθαρσης 13,5 fr 2) μία βελόνα εισαγωγήσ (18G X 7cm)  3)ενας οδηγός με δυνατότητα προώθησης του με τον αντίχειρα( J/Straight0,038") 4) ενας διαστολέας 10fr  5) ένας διαστολέας 14 fr 6)γάζες αποστειρωμένες 7) καπάκια ασφάλισησ έγχυσης</t>
  </si>
  <si>
    <r>
      <rPr>
        <b/>
        <sz val="9"/>
        <color rgb="FF000000"/>
        <rFont val="Times New Roman"/>
        <family val="1"/>
        <charset val="161"/>
      </rPr>
      <t xml:space="preserve">Καθετήρας FOLLEY 2 WAY 8 CH  με μπαλόνι  15 CC     </t>
    </r>
    <r>
      <rPr>
        <sz val="9"/>
        <color indexed="8"/>
        <rFont val="Times New Roman"/>
        <family val="1"/>
        <charset val="161"/>
      </rPr>
      <t xml:space="preserve">                                                  Καθετήρες Foley 2-way, από latex με υψηλή ικανότητα παροχέτευσης. Φέρουν μπαλόνι με ανθεκτικά τοιχώματα χωρητικότητας 15ml. Το άκρο του καθετήρα να διαθέτει πλευρικές αντικριστές οπές με εύκαμπτο άξονα με λεία εσωτερική και εξωτερική επιφάνεια
Με βαλβίδα πλήρωσης του μπαλονιού για σύριγγα με άκρο τύπου Luer ή Luer-lock, με χρωματική κωδικοποίηση ανά μέγεθος. Σιλικοναρισμένοι, με τύπο άκρου κυλινδρικό. Στο άκρο του αυλού παροχέτευσης να αναγράφονται το μέγεθος, το υλικό κατασκευής και τα ml πλήρωσης του μπαλονιού. Μήκος 40cm περίπου. Με δυο πλευρικές οπές, Ασφαλείς και εύκολοι στην εισαγωγή, αποστειρωμένοι, μίας χρήσης</t>
    </r>
  </si>
  <si>
    <t>Καθετήρας για την προσπέλαση στενώσεων της ουρήθρας από 100% διαφανή σιλικόνη , με ενισχυμένο κωνικό διαστολικό άκρο &amp; κεντρική οπή , για καθοδήγηση πάνω από οδηγό σύρμα.  Με μεγάλους αυλούς παροχέτευσης και μπαλόνι συγκράτησης – διαστολής 5ml.
Να φέρει 2 οπές πάνω και 2 οπές κάτω από το μπαλόνι για καλύτερη παροχέτευση. Μήκος 40cm / Διάμετροι : 10 fr – 12 fr – 14 fr – 16 fr – 18 fr – 20 fr .</t>
  </si>
  <si>
    <t xml:space="preserve">Σετ ουρητηρικό θηκάρι/διαστολέας με κωνικό ατραυµατικό άκρο περίπου 6fr. Να διαθέτει ενισχυμένο μανδύα από ανοξείδωτο ατσάλι για προστασία του ουρητηροσκοπίου έναντι αυξημένης νεφρικής πίεσης. Να διαθέτει υδρόφιλη επικάλυψη ώστε να μειώνεται η τριβή με το ενδοσκόπιο και να διευκολύνει την εισαγωγή του. Το θηκάρι να είναι ακτινοσκιερό σε όλο του το μήκος για καλύτερη απεικόνιση. Να είναι διαμέτρου 12/14Fr και μήκους 24cm,38cm και 46cm. </t>
  </si>
  <si>
    <t>Σετ ουρητηρικό θηκάρι/διαστολέας με κωνικό ατραυµατικό άκρο περίπου 6fr. Να διαθέτει ενισχυμένο μανδύα από ανοξείδωτο ατσάλι για προστασία του ουρητηροσκοπίου έναντι αυξημένης νεφρικής πίεσης. Να διαθέτει υδρόφιλη επικάλυψη ώστε να μειώνεται η τριβή με το ενδοσκόπιο και να διευκολύνει την εισαγωγή του. Το θηκάρι να είναι ακτινοσκιερό σε όλο του το μήκος για καλύτερη απεικόνιση. Να είναι διαμέτρου 10/12Fr και μήκους 24cm,38cm και 46cm</t>
  </si>
  <si>
    <r>
      <t xml:space="preserve">: </t>
    </r>
    <r>
      <rPr>
        <b/>
        <sz val="10"/>
        <rFont val="Times New Roman"/>
        <family val="1"/>
        <charset val="161"/>
      </rPr>
      <t>PORT τιτανίου με BIOFLO</t>
    </r>
    <r>
      <rPr>
        <sz val="10"/>
        <rFont val="Times New Roman"/>
        <family val="1"/>
        <charset val="161"/>
      </rPr>
      <t xml:space="preserve">
Κώδωνας  τιτανίου χαμηλού προφίλ,  με ακτινοσκιερό καθετήρα κατασκευασμένο από ειδικό πολυμερές αναμεμιγμένο με πολυουρεθάνη bioflo, ώστε να αποτρέπει την δημιουργία θρόμβων 6 &amp; 8Fr. Δεξαμενή  με στρογγυλοποιημένα τοιχώματα και έκκεντρη έξοδο του καθετήρα, εξασφαλίζοντας καθ’ αυτό τον τρόπο την κυκλική ροή,  επομένως την απόλυτη έκπλυση του θαλάμου. 
Κατάλληλο για δυναμική έγχυση έως 300psi 5 ml/sec. Να διαθέτει τρείς οπές για την καθήλωσή του γεμισμένες με σιλικόνη. Να συνοδεύεται από μια βελόνα 22 Ga Huber straight, μία βελόνα 22Ga 90 degree Huber, και μία βελόνα  εισαγωγής  18Ga. Στη βάση της δεξαμενής να είναι χαραγμένη ευκρινώς η ένδειξη CT, που είναι ορατή  είτε υπό ακτινοσκόπηση  είτε υπερηχογραφικά</t>
    </r>
  </si>
  <si>
    <t>Κεντρικοί φλεβικοί καθετήρεσ υποκλειδίου- σφαγίτιδας 2 αυλών. Το σετ να περιλαμβάνει: καθετήρα 5 fr από πολυουρεθάνη, ακτινοσκιερό, με εξωτερική βαθμονόμησησ ανά εκατοστό . Latex free.Μήκοσ 13-20cm  με έναν αυλό 17 έωςς 20G . Συρμάτινο οδηγό υψηλής αντοχής , με ένα άκρο σχήματος J. Διαστολέα. Σύριγγα με οπή ώστε να μην αφαιρείται για την εισαγωγή του οδηγού σύρματοσ. Νυστέρι. Σταθεροποιητικό συρραφής (μετακινούμενο και σταθερό). Να προσφερθεί δείγμα για αξιολόγηση.</t>
  </si>
  <si>
    <t>Κεντρικοί φλεβικοί καθετήρεσ υποκλειδίου- σφαγίτιδας 3 αυλών. Το σετ να περιλαμβάνει :καθετήρα 5,5 fr από πολυουρεθάνη, ακτινοσκιερό, με εξωτερική βαθμονόμησησ ανά εκατοστό . Latex free. Μήκος 20cm  με έναν αυλό 17 έωςς 20G. Συρμάτινο οδηγό υψηλής αντοχής , με ένα ακρο σχήματος J. Διαστολέα. Σύριγγα με οπή ώστε να μην αφαιρείται για την εισαγωγή του οδηγού σύρματος. Νυστέρι. Σταθεροποιητικό συρραφής(μετακινούμενο και σταθερό). Να προσφερθεί δείγμα για αξιολόγηση.</t>
  </si>
  <si>
    <r>
      <rPr>
        <b/>
        <sz val="10"/>
        <rFont val="Times New Roman"/>
        <family val="1"/>
        <charset val="161"/>
      </rPr>
      <t xml:space="preserve">Σετ μόνιμου καθετήρα αιμοκάθαρσης με ακτινοσκιερή ταινία και συμμετρικό άκρο.                                                                                                                                                         </t>
    </r>
    <r>
      <rPr>
        <sz val="10"/>
        <rFont val="Times New Roman"/>
        <family val="1"/>
        <charset val="161"/>
      </rPr>
      <t>•	Να είναι κατασκευής  διπλού αυλού σε διάταξη διπλού D για βέλτιστη ροή σε χαμηλότερες πιέσεις. • Να διαθέτει ακτινοσκιερή ταινία σήμανσης βολφραμίου.  
•  Να φέρει πλευρικές οπές κομμένες με laser και συμμετρικό  άκρο σε σχήματος Ζ, για να  εμφανίζει ποσοστό επανακυκλοφορίας κατά την αναστροφή λειτουργίας μόλις στο 1%.  • Ο καθετήρας να είναι κατασκευασμένος από καρμποθάνη και να  διαθέτει προέκταση από σιλικόνη για να έχει μεγαλύτερη αντοχή στο τσάκισμα.  •	Να φέρει εγχρώμους υποδοχείς ultem luer lock και halkey roberts clamps, με τυπωμένους τους όγκους πλήρωσης με ηπαρίνη.  • Να διαθέτει εισαγωγέα με βαλβίδα για να εμποδίζεται η απώλεια αίματος και η είσοδος αέρα. To σετ να περιέχει: 1 καθετήρα 14.5fr, 1 εισαγωγέα 16fr με βαλβίδα πολυτετραφλουοροαιθυλένιο, 1 διχαλωτό κανάλι, 1 12fr διαστολέα, 1 14fr διαστολέα, 2 καπάκια για τις θέσεις έγχυσης, 1 βελόνα εισαγωγής 18gauge, 1 οδηγό σύρμα 1/ευθύ 0.15 χ 70cm, 1 σύριγγα 12 cc, 1 #11 νυστέρι, 2 telfa αυτοκόλλητα επιθέματα και 4 γάζες. •	Να διατίθεται σε μήκη (Tip to Cuff) 19 και 28cm.</t>
    </r>
  </si>
  <si>
    <t>Σετ για συνεχή επισκληρίδια αναισθησία που να περιλαμβάνει καθετήρα επισκληριδίου δύο στρωμάτων κλειστού άκρου με έξι παράπλευρες οπές, κατασκευασμένος εσωτερικά από  πολυαμίδιο για εύκολη προώθηση και εξωτερικά από πολυουρεθάνη για την αποφυγή τραυματισμού νεύρων και αγγείων, συνδετικό καθετήρα κουμπωτό (κροκοδειλάκι) – όχι βιδωτό, βελόνα επισκληριδίου με λοξότμηση Tuohy μεγέθους 18 ή 16 G, σύριγγα ελαφράς ολίσθησης, επισκληρίδιο αντιβακτηριδιακό διαφανές φίλτρο 0,2μm με άκρα luer-lock</t>
  </si>
  <si>
    <t>Συσκευή, με πλήρως κλειστό σύστημα, για φλεβικό καθετηριασμό, που να διαθέτει καθετήρα από θερμοπλαστική πολυουρεθάνη, DEHP free τύπου πεταλούδας με φαρδιά αναδιπλούμενα πτερύγια πλάτος το ελάχιστο 14mm εκατέρωθεν και μήκους 16mm εκατέρωθεν. Με ευέλικτη προέκταση που καταλήγει σε Υ, το ένα άκρο του οποίου διαθέτει βαλβίδα bolus χορήγησης, μακράς παραμονής (Άνω των 72 ωρών). Με μηχανισμό ασφαλείας ολόκληρης της βελόνας – οδηγού και όχι μόνο της μύτης, ο οποίος διέρχεται από την προέκταση κατά την απομάκρυνση του. Απαραίτητη η προσκόμιση δείγματος ή προσπέκτους. Να διατίθεται σε μεγέθη 18G, 20G, 22G, 24G</t>
  </si>
  <si>
    <t xml:space="preserve"> ΤΕΧΝΙΚΕΣ ΠΡΟΔΙΑΓΡΑΦΕΣ  - ΟΙΚΟΝΟΜΙΚΗ ΜΕΛΕΤΗ - ΟΡΙΣΤΙΚΗ ΥΠΟΒΟΛΗ</t>
  </si>
  <si>
    <t>80</t>
  </si>
  <si>
    <t>Καθετήρας αφαίρεσης λίθων τύπου basket κατάλληλο για εύκαμπτα ουρητηροσκόπια. Να διαθέτει καλάθι τεσσάρων συρμάτων από Nitinol με σπειροειδής σχεδίαση και μηδενικό ατραυματικό άκρο. Να έχει μήκος 115cm και διάμετρο 1.8-3Fr και διάμετρο καλαθιού 11- 18mm. Να διαθέτει εργονομική κυρτή χειρολαβή έτσι ώστε το άνοιγμα του καλαθιού και η περιστροφή του να γίνεται με το ένα χέρι.</t>
  </si>
  <si>
    <t>Σετ ενδοπροθέσεων κατασκευασμένες από ειδικό πολυμερές υλικό (πολυουρεθάνη) για ασφαλής και αξιόπιστη τοποθέτηση και για την ελαχιστοποίηση της μετακίνησης με δυνατότητα παραμονής στο σώμα του ασθενή έως και 12 μήνες. Να είναι ανοιχτού άκρου, ακτινοσκιερό, με υδρόφιλη επικάλυψη στο τοίχωμα του stent. Να διαθέτει οπές σε όλο το μήκος του καθετήρα για μέγιστη παροχέτευση και δακτυλίους σήμανσης κάθε 5cm. Το ένα άκρο να διαθέτει νήμα μετακίνησης ή αφαίρεσης του stent. Το σετ να περιλαμβάνει: stent και προωθητή με μεταλλικό ακτινοσκιερό άκρο.
Να διατίθεται στις παρακάτω διαστάσεις: Διαμέτρου: 6 / 7 / 8,5 Fr, και μήκους: από 24cm έως 30cm</t>
  </si>
  <si>
    <t>Καθετήρας για την προσπέλαση στενώσεων της ουρήθρας από 100% διαφανή σιλικόνη , με ενισχυμένο κωνικό διαστολικό άκρο &amp; κεντρική οπή , για καθοδήγηση πάνω από οδηγό σύρμα. Με μεγάλους αυλούς παροχέτευσης και μπαλόνι συγκράτησης – διαστολής 5ml.
Να φέρει 2 οπές πάνω και 2 οπές κάτω από το μπαλόνι για καλύτερη παροχέτευση. Μήκος 40cm / Διάμετροι : 10 fr – 12 fr – 14 fr – 16 fr – 18 fr – 20 fr .</t>
  </si>
  <si>
    <t>Ουρητηρικά stents τύπου pig-tail  με υδρόφιλη επικάλυψη από βιοσυμβατό υλικό  μακράς παραμονής 12 μήνες που να επικυρώνεται από το prospectus της κατασκευάστριας εταιρείας.  Το σετ να αποτελείται από το stent το οποίο περιέχει στο κυστικό άκρο σπείραμα απόσυσρσης, προωθητή του ουρητηρικού καθετήρα με δυνατότητα σύνδεσης και κακτεύθυνσης του Pig-tail και PTFE οδηγό σύρμα 0,035'' μήκους 150 cm.  Ανοιχτού-ανοιχτού άκρου σε μεγέθη 6 Ch και μήκος 24-30.  Το σετ να προσφέρεται με κάθε προϊόν σε ξεχωριστή ατομική αποστειρωμένη συσκευασία.</t>
  </si>
  <si>
    <t>Ουρητηρικά stents τύπου pig-tail  με υδρόφιλη επικάλυψη από βιοσυμβατό υλικό  μακράς παραμονής 12 μήνες που να επικυρώνεται από το prospectus της κατασκευάστριας εταιρείας.  Το σετ να αποτελείται από το stent το οποίο περιέχει στο κυστικό άκρο σπείραμα απόσυσρσης, προωθητή του ουρητηρικού καθετήρα με δυνατότητα σύνδεσης και κακτεύθυνσης του Pig-tail και PTFE οδηγό σύρμα 0,035'' μήκους 150 cm.  Ανοιχτού-ανοιχτού άκρου σε μεγέθη 4,8 Ch και μήκος 24-30.  Το σετ να προσφέρεται με κάθε προϊόν σε ξεχωριστή ατομική αποστειρωμένη συσκευασία.</t>
  </si>
  <si>
    <t>Yδρόφιλο οδηγό σύρμα terummo stiff type κατασκευασμένο από nitinol, ακτινοσκιερό,με  υδρόφιλη πολυμερή επίστρωση σε όλη την επιφάνεια η οποία να είναι αποτέλεσμα χημικήs επεξεργασίαs του υλικού και όχι απλήs επίστρωσηs. Με πλήρη επικάλυψη πολυουρεθάνης και βολφραμίου. Mήκοs 150cm 0,035.  Το άκρο του να είναι ευθυ και εύκαμπτο 3 cm σκληρότητας siff type. .Το υλικό να διατίθεται για ΟΥΡΟΛΟΓΙΚΗ ΧΡΗΣΗ..</t>
  </si>
  <si>
    <t>Yδρόφιλο οδηγό σύρμα terummo stiff type κατασκευασμένο από nitinol, ακτινοσκιερό,με  υδρόφιλη πολυμερή επίστρωση σε όλη την επιφάνεια η οποία να είναι αποτέλεσμα χημικήs επεξεργασίαs του υλικού και όχι απλήs επίστρωσηs. Με πλήρη επικάλυψη πολυουρεθάνης και βολφραμίου. Mήκοs 150cm 0,035.  Το άκρο του να είναι κυρτό και εύκαμπτο 3 cm σκληρότητας siff type. .Το υλικό να διατίθεται για ΟΥΡΟΛΟΓΙΚΗ ΧΡΗΣΗ..</t>
  </si>
  <si>
    <t>50</t>
  </si>
  <si>
    <t>Σετ μόνιμου υποκλείδιου/σφαγητιδικού/μηριαίου εμφυτεύσιμου καθετήρα διπλού αυλού 15,5FR ευθύ με συμμετρικά σκέλη double D ιδίου όγκου πλήρωσης ώστε να μην είναι αναγκαία η αναστροφή σύνδεσης με τις γραμμές αίματος, μη τραυματικό ανοικτό άκρο γωνίας ειδικά επεξεργασμένο χωρίς προεκτάσεις, με ελάχιστη απόσταση στις οπές παροχής επιστροφής &gt;1cm, από βιοσυμβατό υλικό καρμποθάνη για μακροχρόνια χρήση, ανθεκτικό στα αποστειρωτικά του σημείου εξόδου (ιωδιούχα, αλκοολούχα κλπ) με δυνατότητα για υψηλές ροές αίματος και σε μήκη tip to cuff 19, 23, 28, 33, 37 &amp; 42 εκατοστά με προτοποθετημένο σταθερό cuff. Το αποστειρωμένο σετ να περιλαμβάνει όλα τα απαραίτητα υλικά για την τοποθέτησή του: καθετήρα διπλού αυλού με ή χωρίς ενδοαυλικό οδηγό, αποσχιζόμενο αγγειακό διαστολέα/οδηγό, αγγειακούς διαστολείς, τροκάρ, βελόνα παρακέντησης, συρμάτινο οδηγό, ειδικά πώματα κλπ. Ακτινοσκιερός, κατάλληλος για αιμοκάθαρση, αιμοδιήθηση, πλασμαφαίρεση, CVVH κλπ. Παροχή αίματος 450-500 ml/min. Με χαμηλό ποσοστό επανακυκλοφορίας του αίματος κάτω του &gt;1%. Χωρίς πλευρικές οπές για πλήρωση με ινωδογόνολυτικά. Να αναφέρεται ο όγκος πλήρωσης των αυλών στα σκέλη του καθετήρα. Να φέρουν σήμανση CE και να πληρούν όλα τα διεθνή πρότυπα ασφαλείας.</t>
  </si>
  <si>
    <r>
      <t>Καθετήρες Foley 2-way, από διαφανές πολυουρεθάνη με ανθεκτικά τοιχώματα για αντιμετώπιση ουρηθρικών στενωμάτων  με άκρο τύπου tiemann. Να φέρουν μπαλόνι από σιλικοναρισμένο λάτεξ με ανθεκτικά τοιχώματα χωρητικότητας 3-5 ml.</t>
    </r>
    <r>
      <rPr>
        <u/>
        <sz val="9"/>
        <rFont val="Calibri"/>
        <family val="2"/>
        <charset val="161"/>
        <scheme val="minor"/>
      </rPr>
      <t xml:space="preserve">Χαρακτηριστικά:  . 1)βαλβίδα πλήρωσησ του μπαλονιού για σύριγγα με άκρο τύπου Luer  ή Luer-lock  2) στο άκρο τουαυλόυ παροχετευσης να αναγράφονται το μέγεθος, το υλικό κατασκευής και τα ml πλήρωσης του μπαλονιού  .3)διαστάσεις 10 ,12,14,16,18CH ΚΑΙ ΜΉΚΟΣ 40CM. Να είναι σε ατομική συσκευασία, αποστειρωμένος μίας χρήσης </t>
    </r>
  </si>
  <si>
    <r>
      <t>Εξ</t>
    </r>
    <r>
      <rPr>
        <sz val="9"/>
        <rFont val="Times New Roman"/>
        <family val="1"/>
        <charset val="161"/>
      </rPr>
      <t>αγωγέας λίθων τύπου μπάσκετ για ουρητηρόσκόπιο με 4 ομαλά συρματα από Nitinol, ατραυματικό χωρίς αιχμηρό άκρο μεγέθους 2,2fr, μήκους 120cm, και διάμετρο καλαθιού 11mm.. Να διαθέτει εργονομική αποσπώμενη λαβή με δυνατότητα περιστροφής του μπασκετ με ειδικό μηχανισμός αποφυγής καταστροφής του μπάσκετ . Στη συσκευασία να διατείθεταια διάβροχο εξάρτημα σύνδεσης.Αποστειρωμένο σε ατομική συσκευασία.</t>
    </r>
  </si>
  <si>
    <r>
      <t xml:space="preserve">	</t>
    </r>
    <r>
      <rPr>
        <b/>
        <sz val="10"/>
        <rFont val="Times New Roman"/>
        <family val="1"/>
        <charset val="161"/>
      </rPr>
      <t xml:space="preserve">Αντιμικροβιακό διάλυμα καθετήρων τετρανατρίου EDTA 4%, έτοιμο προς χρήση σε συσκευασία των 3ml. </t>
    </r>
    <r>
      <rPr>
        <sz val="10"/>
        <rFont val="Times New Roman"/>
        <family val="1"/>
        <charset val="161"/>
      </rPr>
      <t xml:space="preserve">
•	Να διαθέτει τεκμηριωμένη αντιμικροβιακή και αντιβιοφιλμική δράση έναντι Gram-θετικών, Gram-αρνητικών βακτηρίων και μυκήτων.  Να κατατεθούν σχετικές κλινικές μελέτες. •  Να μην περιέχει αντιβιοτικές ουσίες, ώστε να αποφεύγεται η ανάπτυξη μικροβιακής αντοχής. •	Να είναι κατάλληλο για χρήση σε καθετήρες αιμοκάθαρσης και κεντρικούς φλεβικούς καθετήρες, χωρίς φθορά των υλικών τους.
• Να διατίθεται σε ατομική αποστειρωμένη συσκευασία, κατάλληλη για νοσοκομειακή χρήση. •	Να συνοδεύεται από τεχνικό φυλλάδιο και οδηγίες χρήσης στην ελληνική ή αγγλική γλώσσα.</t>
    </r>
  </si>
  <si>
    <t>Προσωρινός καθετήρας αιμοκάθαρσης υψηλών ροών από πολυουρεθάνη. Προσωρινός καθετήρας αιμοκάθαρσης 13,5 fr με μεγαλύτερο DOUBLE-D αυλό, που να βελτιστοποιεί τη ροή με χαμηλότερη αρτηριακή πίεση και να είναι κατασκευασμένος από θερμοευαίσθητη πολυουρεθάνη, που να διευκολύνει  την εισαγωγή του, ενώ να μαλακώνει κατά 50% σε θερμοκρασία του σώματος. Ο καθετήρας να φέρει μεγάλες πλευρικές υποδοχές κοπής λέιζερ, σχεδιασμένες για να βοηθούν στη μείωση της δημιουργίας θρόμβων και της τοπικής απόφραξης, ενώ παράλληλα να φέρει μαλακή, ατραυματική και ακτινοσκιερή άκρη, σχεδιασμένη για να μειώνει τον τραυματισμό των αγγείων κατά τη διαδικασία εισαγωγής του καθετήρα . Οι προεκτάσεις του καθετήρα να εμποδίζουν τη δίπλωση και τα φαινόμενα της "μνήμης", ενώ να επιτρέπουν τη θέαση του αίματος. Στα αποστειρωτικά σημεία σύνδεσης των γραμμών να φέρει ειδικούς , ανθεκτικούς έγχρωμους υποδοχείς από ειδικό υλικό ULTEM ή ισοδύναμο, για να μη σπάζουν και να μη ραγίζουν. Ο καθετήρας αιμοκάθαρσης να φέρει περιστρεφόμενο πτερύγια ραφής που διευκολύνουν τον εντοπισμό του σημείου εισαγωγής του καθετήρα ενώ επιτυγχάνει υψηλές ροές ως 450 ml/min,  κατά τη διάρκεια της συνεδρίας. Ο καθετήρας να διατίθεται σε μέγεθος 13,5 fr και σε μήκη ,16, cm.Εντός της αποστειρωμένης   συσκευασίας να εμπεριέχονται: 1) ένας προσωρινός καθετήρας αιμοκάθαρσης 13,5 fr 2) μία βελόνα εισαγωγής (18G X 7cm)  3) ένας οδηγός με δυνατότητα προώθησης του με τον αντίχειρα( J/Straight0,038") 4) ένας διαστολέας 10fr  5) ένας διαστολέας 14 fr 6)γάζες αποστειρωμένες 7) καπάκια ασφάλισης έγχυσης</t>
  </si>
  <si>
    <t>Καθετήρας FOLLEY 2 WAY  18 CH  με μπαλόνι  15 CC    (.Ισχύουν όπως παραπάνω)</t>
  </si>
  <si>
    <t>Καθετήρας FOLLEY 2 WAY  16 CH  με μπαλόνι  15 CC (.Ισχύουν όπως παραπάνω)</t>
  </si>
  <si>
    <t>Καθετήρας FOLLEY 2 WAY  20 CH  με μπαλόνι  15 CC  (.Ισχύουν όπως παραπάνω)</t>
  </si>
  <si>
    <t>Καθετήρας FOLLEY 2 WAY  22 CH  με μπαλόνι  15 CC  (.Ισχύουν όπως παραπάνω)</t>
  </si>
  <si>
    <t>Καθετήρας FOLLEY 2 WAY  24 CH  με μπαλόνι  15 CC (.Ισχύουν όπως παραπάνω)</t>
  </si>
  <si>
    <t>Καθετήρας FOLLEY 2 WAY  14 CH  με μπαλόνι  15 CC  (.Ισχύουν όπως παραπάνω)</t>
  </si>
  <si>
    <t>Καθετήρας FOLLEY 2 WAY  12 CH  με μπαλόνι  15 CC  (.Ισχύουν όπως παραπάνω)</t>
  </si>
  <si>
    <r>
      <rPr>
        <b/>
        <sz val="9"/>
        <color rgb="FFFF0000"/>
        <rFont val="Times New Roman"/>
        <family val="1"/>
        <charset val="161"/>
      </rPr>
      <t>Καθετήρας  Ουροδόχου κύστεως διπλού αυλού (FOLLEY) από σιλικόνη 12 CH.</t>
    </r>
    <r>
      <rPr>
        <sz val="9"/>
        <color rgb="FFFF0000"/>
        <rFont val="Times New Roman"/>
        <family val="1"/>
        <charset val="161"/>
      </rPr>
      <t xml:space="preserve"> Καθετήρες Foley 2-way, από 100% σιλικόνη διαφανείς, με υψηλή ικανότητα παροχέτευσης κατάλληλοι για χρήση εως 12 εβδομάδες. Να φέρουν μπαλόνι με ανθεκτικά τοιχώματα χωρητικότητας 10ml. Το άκρο του καθετήρα να είναι ενισχυμένο για ευκολία εισαγωγής με πλευρικές αντικριστές οπές. Με βαλβίδα πλήρωσης του μπαλονιού για σύριγγα με άκρο τύπου Luer ή Luer-lock, με χρωματική κωδικοποίηση. Με τύπο άκρου κυλινδρικό/ Tiemann. Με ακτινοσκιερό άκρο και γραμμή σκιαγραφικής αντίθεσης κατά μήκος του καθετήρα. 
Στο άκρο του αυλού παροχέτευσης αναγράφονται το μέγεθος, το υλικό κατασκευής και τα ml πλήρωσης του μπαλονιού. σφαλές και εύκολο στην εισαγωγή, αποστειρωμένοι, μίας χρήσης, latex free, σε ατομική αποστειρωμένη συσκευασία.</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</si>
</sst>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Red]\-#,##0.00\ &quot;€&quot;"/>
    <numFmt numFmtId="164" formatCode="#,##0.0000\ _€"/>
    <numFmt numFmtId="165" formatCode="#,##0.00\ &quot;€&quot;"/>
  </numFmts>
  <fonts count="40" x14ac:knownFonts="1">
    <font>
      <sz val="11"/>
      <color theme="1"/>
      <name val="Calibri"/>
      <charset val="161"/>
      <scheme val="minor"/>
    </font>
    <font>
      <sz val="11"/>
      <color theme="1"/>
      <name val="Calibri"/>
      <family val="2"/>
      <charset val="161"/>
      <scheme val="minor"/>
    </font>
    <font>
      <b/>
      <sz val="10"/>
      <name val="Times New Roman"/>
      <family val="1"/>
      <charset val="161"/>
    </font>
    <font>
      <sz val="10"/>
      <name val="Times New Roman"/>
      <family val="1"/>
      <charset val="161"/>
    </font>
    <font>
      <b/>
      <sz val="11"/>
      <name val="Times New Roman"/>
      <family val="1"/>
      <charset val="161"/>
    </font>
    <font>
      <sz val="9"/>
      <name val="Times New Roman"/>
      <family val="1"/>
      <charset val="161"/>
    </font>
    <font>
      <sz val="11"/>
      <color rgb="FF000000"/>
      <name val="Times New Roman"/>
      <family val="1"/>
      <charset val="161"/>
    </font>
    <font>
      <sz val="9"/>
      <color indexed="8"/>
      <name val="Times New Roman"/>
      <family val="1"/>
      <charset val="161"/>
    </font>
    <font>
      <sz val="11"/>
      <color indexed="8"/>
      <name val="Times New Roman"/>
      <family val="1"/>
      <charset val="161"/>
    </font>
    <font>
      <sz val="9"/>
      <color theme="1"/>
      <name val="Times New Roman"/>
      <family val="1"/>
      <charset val="161"/>
    </font>
    <font>
      <sz val="9"/>
      <color rgb="FF000000"/>
      <name val="Times New Roman"/>
      <family val="1"/>
      <charset val="161"/>
    </font>
    <font>
      <sz val="9"/>
      <name val="Calibri"/>
      <family val="2"/>
      <charset val="161"/>
      <scheme val="minor"/>
    </font>
    <font>
      <b/>
      <sz val="9"/>
      <color rgb="FF475E71"/>
      <name val="Calibri"/>
      <family val="2"/>
      <charset val="161"/>
      <scheme val="minor"/>
    </font>
    <font>
      <b/>
      <sz val="9"/>
      <name val="Times New Roman"/>
      <family val="1"/>
      <charset val="161"/>
    </font>
    <font>
      <b/>
      <u/>
      <sz val="10"/>
      <name val="Times New Roman"/>
      <family val="1"/>
      <charset val="161"/>
    </font>
    <font>
      <b/>
      <sz val="12"/>
      <name val="Times New Roman"/>
      <family val="1"/>
      <charset val="161"/>
    </font>
    <font>
      <sz val="11"/>
      <color indexed="8"/>
      <name val="Calibri"/>
      <family val="2"/>
      <charset val="161"/>
    </font>
    <font>
      <sz val="10"/>
      <name val="Arial"/>
      <family val="2"/>
      <charset val="161"/>
    </font>
    <font>
      <b/>
      <sz val="9"/>
      <color rgb="FF000000"/>
      <name val="Times New Roman"/>
      <family val="1"/>
      <charset val="161"/>
    </font>
    <font>
      <u/>
      <sz val="9"/>
      <name val="Calibri"/>
      <family val="2"/>
      <charset val="161"/>
      <scheme val="minor"/>
    </font>
    <font>
      <sz val="11"/>
      <color theme="1"/>
      <name val="Calibri"/>
      <family val="2"/>
      <charset val="161"/>
      <scheme val="minor"/>
    </font>
    <font>
      <b/>
      <sz val="10"/>
      <name val="Times New Roman"/>
      <family val="1"/>
      <charset val="161"/>
    </font>
    <font>
      <sz val="10"/>
      <color rgb="FFFF0000"/>
      <name val="Times New Roman"/>
      <family val="1"/>
      <charset val="161"/>
    </font>
    <font>
      <sz val="9"/>
      <color rgb="FFFF0000"/>
      <name val="Times New Roman"/>
      <family val="1"/>
      <charset val="161"/>
    </font>
    <font>
      <sz val="11"/>
      <color rgb="FFFF0000"/>
      <name val="Times New Roman"/>
      <family val="1"/>
      <charset val="161"/>
    </font>
    <font>
      <sz val="9"/>
      <color indexed="8"/>
      <name val="Times New Roman"/>
      <family val="1"/>
      <charset val="161"/>
    </font>
    <font>
      <sz val="8"/>
      <name val="Calibri"/>
      <family val="2"/>
      <charset val="161"/>
      <scheme val="minor"/>
    </font>
    <font>
      <sz val="10"/>
      <name val="Times New Roman"/>
      <family val="1"/>
      <charset val="161"/>
    </font>
    <font>
      <b/>
      <sz val="9"/>
      <color rgb="FFFF0000"/>
      <name val="Times New Roman"/>
      <family val="1"/>
      <charset val="161"/>
    </font>
    <font>
      <b/>
      <u/>
      <sz val="11"/>
      <name val="Times New Roman"/>
      <family val="1"/>
      <charset val="161"/>
    </font>
    <font>
      <sz val="11"/>
      <name val="Times New Roman"/>
      <family val="1"/>
      <charset val="161"/>
    </font>
    <font>
      <sz val="11"/>
      <color indexed="8"/>
      <name val="Calibri"/>
      <family val="2"/>
      <charset val="161"/>
    </font>
    <font>
      <sz val="10"/>
      <name val="Arial"/>
      <family val="2"/>
      <charset val="161"/>
    </font>
    <font>
      <sz val="12"/>
      <color theme="1"/>
      <name val="Times New Roman"/>
      <family val="1"/>
      <charset val="161"/>
    </font>
    <font>
      <sz val="11"/>
      <color theme="1"/>
      <name val="Arial"/>
      <family val="2"/>
      <charset val="161"/>
    </font>
    <font>
      <sz val="7"/>
      <color theme="1"/>
      <name val="Times New Roman"/>
      <family val="1"/>
      <charset val="161"/>
    </font>
    <font>
      <sz val="7"/>
      <name val="Times New Roman"/>
      <family val="1"/>
      <charset val="161"/>
    </font>
    <font>
      <sz val="8"/>
      <color rgb="FFFF0000"/>
      <name val="Times New Roman"/>
      <family val="1"/>
      <charset val="161"/>
    </font>
    <font>
      <sz val="8"/>
      <color theme="1"/>
      <name val="Times New Roman"/>
      <family val="1"/>
      <charset val="161"/>
    </font>
    <font>
      <sz val="8"/>
      <name val="Times New Roman"/>
      <family val="1"/>
      <charset val="161"/>
    </font>
  </fonts>
  <fills count="13">
    <fill>
      <patternFill patternType="none"/>
    </fill>
    <fill>
      <patternFill patternType="gray125"/>
    </fill>
    <fill>
      <patternFill patternType="solid">
        <fgColor theme="0"/>
        <bgColor indexed="64"/>
      </patternFill>
    </fill>
    <fill>
      <patternFill patternType="solid">
        <fgColor theme="8" tint="0.39991454817346722"/>
        <bgColor indexed="64"/>
      </patternFill>
    </fill>
    <fill>
      <patternFill patternType="solid">
        <fgColor rgb="FFFFFF00"/>
        <bgColor indexed="64"/>
      </patternFill>
    </fill>
    <fill>
      <patternFill patternType="solid">
        <fgColor rgb="FFFFFFFF"/>
        <bgColor indexed="64"/>
      </patternFill>
    </fill>
    <fill>
      <patternFill patternType="solid">
        <fgColor theme="9" tint="0.39997558519241921"/>
        <bgColor indexed="64"/>
      </patternFill>
    </fill>
    <fill>
      <patternFill patternType="solid">
        <fgColor theme="8" tint="0.3999450666829432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6" tint="0.7999816888943144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8">
    <xf numFmtId="0" fontId="0" fillId="0" borderId="0"/>
    <xf numFmtId="9" fontId="20" fillId="0" borderId="0" applyFont="0" applyFill="0" applyBorder="0" applyAlignment="0" applyProtection="0"/>
    <xf numFmtId="0" fontId="16" fillId="0" borderId="0"/>
    <xf numFmtId="0" fontId="17" fillId="0" borderId="0"/>
    <xf numFmtId="0" fontId="1" fillId="0" borderId="0"/>
    <xf numFmtId="9" fontId="1" fillId="0" borderId="0" applyFont="0" applyFill="0" applyBorder="0" applyAlignment="0" applyProtection="0"/>
    <xf numFmtId="0" fontId="31" fillId="0" borderId="0"/>
    <xf numFmtId="0" fontId="32" fillId="0" borderId="0"/>
  </cellStyleXfs>
  <cellXfs count="100">
    <xf numFmtId="0" fontId="0" fillId="0" borderId="0" xfId="0"/>
    <xf numFmtId="0" fontId="2" fillId="0" borderId="1" xfId="0" applyFont="1" applyBorder="1" applyAlignment="1">
      <alignment horizontal="center" vertical="center"/>
    </xf>
    <xf numFmtId="164" fontId="2" fillId="0" borderId="0" xfId="0" applyNumberFormat="1" applyFont="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3" fontId="3" fillId="2" borderId="1" xfId="0" applyNumberFormat="1" applyFont="1" applyFill="1" applyBorder="1" applyAlignment="1">
      <alignment horizontal="center" vertical="center"/>
    </xf>
    <xf numFmtId="0" fontId="8" fillId="2" borderId="1" xfId="2" applyFont="1" applyFill="1" applyBorder="1" applyAlignment="1">
      <alignment horizontal="center" vertical="center"/>
    </xf>
    <xf numFmtId="9" fontId="3" fillId="3" borderId="1" xfId="1" applyFont="1" applyFill="1" applyBorder="1" applyAlignment="1">
      <alignment horizontal="center" vertical="center"/>
    </xf>
    <xf numFmtId="0" fontId="8" fillId="0" borderId="1" xfId="2" applyFont="1" applyBorder="1" applyAlignment="1">
      <alignment horizontal="center" vertical="center"/>
    </xf>
    <xf numFmtId="0" fontId="3" fillId="2" borderId="1" xfId="0" applyFont="1" applyFill="1" applyBorder="1" applyAlignment="1">
      <alignment horizontal="center" vertical="center"/>
    </xf>
    <xf numFmtId="3" fontId="8" fillId="2" borderId="1" xfId="2" applyNumberFormat="1" applyFont="1" applyFill="1" applyBorder="1" applyAlignment="1">
      <alignment horizontal="center" vertical="center"/>
    </xf>
    <xf numFmtId="0" fontId="3" fillId="0" borderId="1" xfId="0" applyFont="1" applyBorder="1" applyAlignment="1">
      <alignment horizontal="center" vertical="center"/>
    </xf>
    <xf numFmtId="0" fontId="2" fillId="0" borderId="0" xfId="0" applyFont="1"/>
    <xf numFmtId="0" fontId="6" fillId="2" borderId="1" xfId="0" applyFont="1" applyFill="1" applyBorder="1" applyAlignment="1">
      <alignment horizontal="center" vertical="center" wrapText="1"/>
    </xf>
    <xf numFmtId="49" fontId="3" fillId="0" borderId="1" xfId="0" applyNumberFormat="1" applyFont="1" applyBorder="1" applyAlignment="1">
      <alignment horizontal="center" vertical="center"/>
    </xf>
    <xf numFmtId="0" fontId="6" fillId="4" borderId="1" xfId="0" applyFont="1" applyFill="1" applyBorder="1" applyAlignment="1">
      <alignment horizontal="center" vertical="center" wrapText="1"/>
    </xf>
    <xf numFmtId="0" fontId="9" fillId="0" borderId="1" xfId="0" applyFont="1" applyBorder="1" applyAlignment="1">
      <alignment horizontal="center" vertical="center" wrapText="1"/>
    </xf>
    <xf numFmtId="9" fontId="3" fillId="3" borderId="1" xfId="0" applyNumberFormat="1" applyFont="1" applyFill="1" applyBorder="1" applyAlignment="1">
      <alignment horizontal="center" vertical="center"/>
    </xf>
    <xf numFmtId="9" fontId="3" fillId="7" borderId="1" xfId="1" applyFont="1" applyFill="1" applyBorder="1" applyAlignment="1">
      <alignment horizontal="center" vertical="center"/>
    </xf>
    <xf numFmtId="9" fontId="3" fillId="7" borderId="1" xfId="0" applyNumberFormat="1" applyFont="1" applyFill="1" applyBorder="1" applyAlignment="1">
      <alignment horizontal="center" vertical="center"/>
    </xf>
    <xf numFmtId="3" fontId="2" fillId="0" borderId="1" xfId="0" applyNumberFormat="1" applyFont="1" applyBorder="1" applyAlignment="1">
      <alignment horizontal="center" vertical="center"/>
    </xf>
    <xf numFmtId="9" fontId="13" fillId="7" borderId="1" xfId="0" applyNumberFormat="1" applyFont="1" applyFill="1" applyBorder="1" applyAlignment="1">
      <alignment horizontal="center" vertical="center"/>
    </xf>
    <xf numFmtId="3" fontId="3" fillId="0" borderId="1" xfId="0" applyNumberFormat="1" applyFont="1" applyBorder="1" applyAlignment="1">
      <alignment horizontal="center" vertical="center"/>
    </xf>
    <xf numFmtId="0" fontId="3" fillId="8" borderId="1" xfId="0" applyFont="1" applyFill="1" applyBorder="1" applyAlignment="1">
      <alignment horizontal="center" vertical="center"/>
    </xf>
    <xf numFmtId="3" fontId="3" fillId="8" borderId="1" xfId="0" applyNumberFormat="1" applyFont="1" applyFill="1" applyBorder="1" applyAlignment="1">
      <alignment horizontal="center" vertical="center"/>
    </xf>
    <xf numFmtId="3" fontId="2" fillId="2" borderId="1" xfId="0" applyNumberFormat="1" applyFont="1" applyFill="1" applyBorder="1" applyAlignment="1">
      <alignment horizontal="center" vertical="center"/>
    </xf>
    <xf numFmtId="164" fontId="2" fillId="0" borderId="1" xfId="0" applyNumberFormat="1" applyFont="1" applyBorder="1" applyAlignment="1">
      <alignment horizontal="center" vertical="center"/>
    </xf>
    <xf numFmtId="0" fontId="2" fillId="0" borderId="0" xfId="0" applyFont="1" applyAlignment="1">
      <alignment horizontal="center" vertical="center"/>
    </xf>
    <xf numFmtId="0" fontId="9" fillId="5"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7" fillId="0" borderId="1" xfId="2" applyFont="1" applyBorder="1" applyAlignment="1">
      <alignment horizontal="center" vertical="center" wrapText="1"/>
    </xf>
    <xf numFmtId="0" fontId="5" fillId="2"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10" fillId="0" borderId="1" xfId="3" applyFont="1" applyBorder="1" applyAlignment="1">
      <alignment horizontal="center" vertical="center" wrapText="1"/>
    </xf>
    <xf numFmtId="0" fontId="10" fillId="8" borderId="1" xfId="3" applyFont="1" applyFill="1" applyBorder="1" applyAlignment="1">
      <alignment horizontal="center" vertical="center" wrapText="1"/>
    </xf>
    <xf numFmtId="0" fontId="10" fillId="5" borderId="1" xfId="0" applyFont="1" applyFill="1" applyBorder="1" applyAlignment="1">
      <alignment horizontal="center" vertical="center" wrapText="1"/>
    </xf>
    <xf numFmtId="0" fontId="7" fillId="4" borderId="1" xfId="2" applyFont="1" applyFill="1" applyBorder="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0" fillId="0" borderId="0" xfId="0" applyAlignment="1">
      <alignment horizontal="center" vertical="center"/>
    </xf>
    <xf numFmtId="0" fontId="12" fillId="0" borderId="1" xfId="0" applyFont="1" applyBorder="1" applyAlignment="1">
      <alignment horizontal="center" vertical="center" wrapText="1"/>
    </xf>
    <xf numFmtId="0" fontId="13" fillId="8"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21" fillId="0" borderId="1" xfId="0" applyFont="1" applyBorder="1" applyAlignment="1">
      <alignment horizontal="center" vertical="center"/>
    </xf>
    <xf numFmtId="0" fontId="2" fillId="3" borderId="1" xfId="0" applyFont="1" applyFill="1" applyBorder="1" applyAlignment="1">
      <alignment horizontal="center" vertical="center" wrapText="1"/>
    </xf>
    <xf numFmtId="165" fontId="2" fillId="0" borderId="0" xfId="0" applyNumberFormat="1" applyFont="1" applyAlignment="1">
      <alignment horizontal="center" vertical="center"/>
    </xf>
    <xf numFmtId="8" fontId="2" fillId="0" borderId="0" xfId="0" applyNumberFormat="1" applyFont="1" applyAlignment="1">
      <alignment horizontal="center" vertical="center"/>
    </xf>
    <xf numFmtId="0" fontId="24" fillId="0" borderId="1" xfId="0" applyFont="1" applyBorder="1" applyAlignment="1">
      <alignment horizontal="center" vertical="center" wrapText="1"/>
    </xf>
    <xf numFmtId="3" fontId="22" fillId="2" borderId="1" xfId="0" applyNumberFormat="1" applyFont="1" applyFill="1" applyBorder="1" applyAlignment="1">
      <alignment horizontal="center" vertical="center"/>
    </xf>
    <xf numFmtId="0" fontId="25" fillId="0" borderId="1" xfId="2" applyFont="1" applyBorder="1" applyAlignment="1">
      <alignment horizontal="center" vertical="center" wrapText="1"/>
    </xf>
    <xf numFmtId="0" fontId="24" fillId="2" borderId="1" xfId="2" applyFont="1" applyFill="1" applyBorder="1" applyAlignment="1">
      <alignment horizontal="center" vertical="center"/>
    </xf>
    <xf numFmtId="9" fontId="22" fillId="3" borderId="1" xfId="1" applyFont="1" applyFill="1" applyBorder="1" applyAlignment="1">
      <alignment horizontal="center" vertical="center"/>
    </xf>
    <xf numFmtId="0" fontId="23" fillId="10" borderId="1" xfId="2" applyFont="1" applyFill="1" applyBorder="1" applyAlignment="1">
      <alignment horizontal="center" vertical="center" wrapText="1"/>
    </xf>
    <xf numFmtId="49" fontId="30" fillId="0" borderId="1" xfId="2" applyNumberFormat="1" applyFont="1" applyBorder="1" applyAlignment="1">
      <alignment horizontal="center" vertical="center"/>
    </xf>
    <xf numFmtId="0" fontId="33" fillId="0" borderId="0" xfId="0" applyFont="1" applyAlignment="1">
      <alignment horizontal="center" vertical="center"/>
    </xf>
    <xf numFmtId="0" fontId="34" fillId="0" borderId="0" xfId="0" applyFont="1" applyAlignment="1">
      <alignment horizontal="center" vertical="center"/>
    </xf>
    <xf numFmtId="0" fontId="21" fillId="0" borderId="1" xfId="0" applyFont="1" applyBorder="1" applyAlignment="1">
      <alignment horizontal="center" vertical="center" wrapText="1"/>
    </xf>
    <xf numFmtId="0" fontId="0" fillId="0" borderId="1" xfId="0" applyBorder="1" applyAlignment="1">
      <alignment horizontal="center" vertical="center"/>
    </xf>
    <xf numFmtId="0" fontId="11" fillId="0" borderId="1" xfId="0" applyFont="1" applyBorder="1" applyAlignment="1">
      <alignment horizontal="center" vertical="center" wrapText="1"/>
    </xf>
    <xf numFmtId="8" fontId="2" fillId="0" borderId="1" xfId="0" applyNumberFormat="1" applyFont="1" applyBorder="1" applyAlignment="1">
      <alignment horizontal="center" vertical="center"/>
    </xf>
    <xf numFmtId="0" fontId="3" fillId="11" borderId="1" xfId="0" applyFont="1" applyFill="1" applyBorder="1" applyAlignment="1">
      <alignment horizontal="center" vertical="center" wrapText="1"/>
    </xf>
    <xf numFmtId="0" fontId="3" fillId="11" borderId="1" xfId="0" applyFont="1" applyFill="1" applyBorder="1" applyAlignment="1">
      <alignment horizontal="center" vertical="center"/>
    </xf>
    <xf numFmtId="3" fontId="3" fillId="11" borderId="1" xfId="0" applyNumberFormat="1" applyFont="1" applyFill="1" applyBorder="1" applyAlignment="1">
      <alignment horizontal="center" vertical="center"/>
    </xf>
    <xf numFmtId="165" fontId="3" fillId="0" borderId="1" xfId="0" applyNumberFormat="1" applyFont="1" applyBorder="1" applyAlignment="1">
      <alignment horizontal="center" vertical="center"/>
    </xf>
    <xf numFmtId="165" fontId="27" fillId="0" borderId="1" xfId="0" applyNumberFormat="1" applyFont="1" applyBorder="1" applyAlignment="1">
      <alignment horizontal="center" vertical="center"/>
    </xf>
    <xf numFmtId="165" fontId="22" fillId="9" borderId="1" xfId="0" applyNumberFormat="1" applyFont="1" applyFill="1" applyBorder="1" applyAlignment="1">
      <alignment horizontal="center" vertical="center"/>
    </xf>
    <xf numFmtId="165" fontId="22" fillId="0" borderId="1" xfId="0" applyNumberFormat="1" applyFont="1" applyBorder="1" applyAlignment="1">
      <alignment horizontal="center" vertical="center"/>
    </xf>
    <xf numFmtId="165" fontId="6" fillId="0" borderId="1" xfId="0" applyNumberFormat="1" applyFont="1" applyBorder="1" applyAlignment="1">
      <alignment horizontal="center" vertical="center" wrapText="1"/>
    </xf>
    <xf numFmtId="165" fontId="6" fillId="5" borderId="1" xfId="0" applyNumberFormat="1" applyFont="1" applyFill="1" applyBorder="1" applyAlignment="1">
      <alignment horizontal="center" vertical="center" wrapText="1"/>
    </xf>
    <xf numFmtId="165" fontId="3" fillId="4" borderId="1" xfId="0" applyNumberFormat="1" applyFont="1" applyFill="1" applyBorder="1" applyAlignment="1">
      <alignment horizontal="center" vertical="center"/>
    </xf>
    <xf numFmtId="165" fontId="3" fillId="8" borderId="1" xfId="0" applyNumberFormat="1" applyFont="1" applyFill="1" applyBorder="1" applyAlignment="1">
      <alignment horizontal="center" vertical="center"/>
    </xf>
    <xf numFmtId="165" fontId="3" fillId="11" borderId="1" xfId="0" applyNumberFormat="1" applyFont="1" applyFill="1" applyBorder="1" applyAlignment="1">
      <alignment horizontal="center" vertical="center"/>
    </xf>
    <xf numFmtId="0" fontId="21" fillId="12" borderId="1" xfId="0" applyFont="1" applyFill="1" applyBorder="1" applyAlignment="1">
      <alignment horizontal="center" vertical="center"/>
    </xf>
    <xf numFmtId="0" fontId="10" fillId="12" borderId="1" xfId="0" applyFont="1" applyFill="1" applyBorder="1" applyAlignment="1">
      <alignment horizontal="center" vertical="center" wrapText="1"/>
    </xf>
    <xf numFmtId="0" fontId="6" fillId="12" borderId="1" xfId="0" applyFont="1" applyFill="1" applyBorder="1" applyAlignment="1">
      <alignment horizontal="center" vertical="center" wrapText="1"/>
    </xf>
    <xf numFmtId="0" fontId="8" fillId="12" borderId="1" xfId="2" applyFont="1" applyFill="1" applyBorder="1" applyAlignment="1">
      <alignment horizontal="center" vertical="center"/>
    </xf>
    <xf numFmtId="165" fontId="3" fillId="12"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0" fontId="36"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35" fillId="5" borderId="1" xfId="0" applyFont="1" applyFill="1" applyBorder="1" applyAlignment="1">
      <alignment horizontal="center" vertical="center" wrapText="1"/>
    </xf>
    <xf numFmtId="0" fontId="7" fillId="10" borderId="1" xfId="2" applyFont="1" applyFill="1" applyBorder="1" applyAlignment="1">
      <alignment horizontal="center" vertical="center" wrapText="1"/>
    </xf>
    <xf numFmtId="0" fontId="5" fillId="8" borderId="1"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49" fontId="29" fillId="0" borderId="2" xfId="0" applyNumberFormat="1" applyFont="1" applyBorder="1" applyAlignment="1">
      <alignment horizontal="center" vertical="center" wrapText="1"/>
    </xf>
    <xf numFmtId="49" fontId="29" fillId="0" borderId="3" xfId="0" applyNumberFormat="1" applyFont="1" applyBorder="1" applyAlignment="1">
      <alignment horizontal="center" vertical="center" wrapText="1"/>
    </xf>
    <xf numFmtId="49" fontId="29" fillId="0" borderId="4" xfId="0" applyNumberFormat="1"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0" fillId="10" borderId="1" xfId="2" applyFont="1" applyFill="1" applyBorder="1" applyAlignment="1">
      <alignment horizontal="center" vertical="center" wrapText="1"/>
    </xf>
    <xf numFmtId="0" fontId="10" fillId="10" borderId="1" xfId="0" applyFont="1" applyFill="1" applyBorder="1" applyAlignment="1">
      <alignment horizontal="center" vertical="center" wrapText="1"/>
    </xf>
  </cellXfs>
  <cellStyles count="8">
    <cellStyle name="Excel Built-in Normal" xfId="2" xr:uid="{00000000-0005-0000-0000-000031000000}"/>
    <cellStyle name="Excel Built-in Normal 2" xfId="6" xr:uid="{6CE1CFFB-4120-46E2-81AD-1B5316871C10}"/>
    <cellStyle name="Κανονικό" xfId="0" builtinId="0"/>
    <cellStyle name="Κανονικό 2" xfId="4" xr:uid="{90293334-F061-4CBA-81B8-D4887B4519D6}"/>
    <cellStyle name="Κανονικό 3" xfId="3" xr:uid="{00000000-0005-0000-0000-000032000000}"/>
    <cellStyle name="Κανονικό 3 2" xfId="7" xr:uid="{559A929A-F973-45C6-BCB2-049324C48D7D}"/>
    <cellStyle name="Ποσοστό" xfId="1" builtinId="5"/>
    <cellStyle name="Ποσοστό 2" xfId="5" xr:uid="{E5D1D700-DB01-4256-9CF5-A021C97DA5B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119</xdr:row>
      <xdr:rowOff>0</xdr:rowOff>
    </xdr:from>
    <xdr:to>
      <xdr:col>6</xdr:col>
      <xdr:colOff>69097</xdr:colOff>
      <xdr:row>134</xdr:row>
      <xdr:rowOff>161924</xdr:rowOff>
    </xdr:to>
    <xdr:pic>
      <xdr:nvPicPr>
        <xdr:cNvPr id="2" name="Εικόνα 1">
          <a:extLst>
            <a:ext uri="{FF2B5EF4-FFF2-40B4-BE49-F238E27FC236}">
              <a16:creationId xmlns:a16="http://schemas.microsoft.com/office/drawing/2014/main" id="{9F592E9E-DF47-1E72-5B0C-912942F25E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99888675"/>
          <a:ext cx="7260472" cy="3086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1"/>
  <sheetViews>
    <sheetView tabSelected="1" topLeftCell="A99" workbookViewId="0">
      <selection activeCell="C101" sqref="C101"/>
    </sheetView>
  </sheetViews>
  <sheetFormatPr defaultColWidth="9" defaultRowHeight="15" x14ac:dyDescent="0.25"/>
  <cols>
    <col min="1" max="1" width="4.85546875" style="43" customWidth="1"/>
    <col min="2" max="2" width="13.85546875" customWidth="1"/>
    <col min="3" max="3" width="64.7109375" style="43" customWidth="1"/>
    <col min="4" max="4" width="9" style="43" customWidth="1"/>
    <col min="5" max="5" width="10.5703125" style="43" customWidth="1"/>
    <col min="6" max="6" width="9.7109375" style="43" customWidth="1"/>
    <col min="7" max="7" width="11.42578125" style="43" customWidth="1"/>
    <col min="8" max="8" width="7.140625" style="43" customWidth="1"/>
    <col min="9" max="9" width="12.28515625" style="43" customWidth="1"/>
    <col min="13" max="15" width="9" customWidth="1"/>
  </cols>
  <sheetData>
    <row r="1" spans="1:9" x14ac:dyDescent="0.25">
      <c r="A1" s="89" t="s">
        <v>0</v>
      </c>
      <c r="B1" s="90"/>
      <c r="C1" s="90"/>
      <c r="D1" s="90"/>
      <c r="E1" s="90"/>
      <c r="F1" s="90"/>
      <c r="G1" s="90"/>
      <c r="H1" s="90"/>
      <c r="I1" s="91"/>
    </row>
    <row r="2" spans="1:9" ht="23.25" customHeight="1" x14ac:dyDescent="0.25">
      <c r="A2" s="92" t="s">
        <v>176</v>
      </c>
      <c r="B2" s="93"/>
      <c r="C2" s="93"/>
      <c r="D2" s="93"/>
      <c r="E2" s="93"/>
      <c r="F2" s="93"/>
      <c r="G2" s="93"/>
      <c r="H2" s="93"/>
      <c r="I2" s="94"/>
    </row>
    <row r="3" spans="1:9" ht="26.25" customHeight="1" x14ac:dyDescent="0.25">
      <c r="A3" s="95" t="s">
        <v>199</v>
      </c>
      <c r="B3" s="96"/>
      <c r="C3" s="96"/>
      <c r="D3" s="96"/>
      <c r="E3" s="96"/>
      <c r="F3" s="96"/>
      <c r="G3" s="96"/>
      <c r="H3" s="96"/>
      <c r="I3" s="97"/>
    </row>
    <row r="4" spans="1:9" ht="39.75" customHeight="1" x14ac:dyDescent="0.25">
      <c r="A4" s="1" t="s">
        <v>1</v>
      </c>
      <c r="B4" s="3" t="s">
        <v>181</v>
      </c>
      <c r="C4" s="1" t="s">
        <v>2</v>
      </c>
      <c r="D4" s="3" t="s">
        <v>3</v>
      </c>
      <c r="E4" s="4" t="s">
        <v>4</v>
      </c>
      <c r="F4" s="5" t="s">
        <v>5</v>
      </c>
      <c r="G4" s="3" t="s">
        <v>6</v>
      </c>
      <c r="H4" s="48" t="s">
        <v>7</v>
      </c>
      <c r="I4" s="3" t="s">
        <v>8</v>
      </c>
    </row>
    <row r="5" spans="1:9" ht="93" customHeight="1" x14ac:dyDescent="0.25">
      <c r="A5" s="13">
        <v>1</v>
      </c>
      <c r="B5" s="47" t="s">
        <v>69</v>
      </c>
      <c r="C5" s="31" t="s">
        <v>9</v>
      </c>
      <c r="D5" s="6" t="s">
        <v>10</v>
      </c>
      <c r="E5" s="7">
        <v>60</v>
      </c>
      <c r="F5" s="67">
        <v>91</v>
      </c>
      <c r="G5" s="67">
        <f t="shared" ref="G5:G6" si="0">E5*F5</f>
        <v>5460</v>
      </c>
      <c r="H5" s="9">
        <v>0.13</v>
      </c>
      <c r="I5" s="67">
        <f t="shared" ref="I5:I6" si="1">G5*(1+H5)</f>
        <v>6169.7999999999993</v>
      </c>
    </row>
    <row r="6" spans="1:9" ht="91.5" customHeight="1" x14ac:dyDescent="0.25">
      <c r="A6" s="13">
        <v>2</v>
      </c>
      <c r="B6" s="47" t="s">
        <v>70</v>
      </c>
      <c r="C6" s="31" t="s">
        <v>11</v>
      </c>
      <c r="D6" s="6" t="s">
        <v>10</v>
      </c>
      <c r="E6" s="7">
        <v>75</v>
      </c>
      <c r="F6" s="68">
        <v>91</v>
      </c>
      <c r="G6" s="67">
        <f t="shared" si="0"/>
        <v>6825</v>
      </c>
      <c r="H6" s="19">
        <v>0.13</v>
      </c>
      <c r="I6" s="67">
        <f t="shared" si="1"/>
        <v>7712.2499999999991</v>
      </c>
    </row>
    <row r="7" spans="1:9" ht="19.5" customHeight="1" x14ac:dyDescent="0.25">
      <c r="A7" s="13">
        <v>3</v>
      </c>
      <c r="B7" s="47" t="s">
        <v>68</v>
      </c>
      <c r="C7" s="53" t="s">
        <v>66</v>
      </c>
      <c r="D7" s="6" t="s">
        <v>10</v>
      </c>
      <c r="E7" s="8">
        <v>450</v>
      </c>
      <c r="F7" s="67">
        <v>0.18</v>
      </c>
      <c r="G7" s="67">
        <f t="shared" ref="G7:G36" si="2">E7*F7</f>
        <v>81</v>
      </c>
      <c r="H7" s="9">
        <v>0.13</v>
      </c>
      <c r="I7" s="67">
        <f t="shared" ref="I7:I36" si="3">G7*(1+H7)</f>
        <v>91.529999999999987</v>
      </c>
    </row>
    <row r="8" spans="1:9" ht="21" customHeight="1" x14ac:dyDescent="0.25">
      <c r="A8" s="13">
        <v>4</v>
      </c>
      <c r="B8" s="47" t="s">
        <v>71</v>
      </c>
      <c r="C8" s="53" t="s">
        <v>67</v>
      </c>
      <c r="D8" s="6" t="s">
        <v>10</v>
      </c>
      <c r="E8" s="8">
        <v>150</v>
      </c>
      <c r="F8" s="67">
        <v>0.18</v>
      </c>
      <c r="G8" s="67">
        <f t="shared" si="2"/>
        <v>27</v>
      </c>
      <c r="H8" s="9">
        <v>0.13</v>
      </c>
      <c r="I8" s="67">
        <f t="shared" si="3"/>
        <v>30.509999999999998</v>
      </c>
    </row>
    <row r="9" spans="1:9" ht="95.25" customHeight="1" x14ac:dyDescent="0.25">
      <c r="A9" s="13">
        <v>5</v>
      </c>
      <c r="B9" s="47" t="s">
        <v>72</v>
      </c>
      <c r="C9" s="31" t="s">
        <v>12</v>
      </c>
      <c r="D9" s="6" t="s">
        <v>10</v>
      </c>
      <c r="E9" s="7">
        <v>240</v>
      </c>
      <c r="F9" s="67">
        <v>41.3</v>
      </c>
      <c r="G9" s="67">
        <f t="shared" si="2"/>
        <v>9912</v>
      </c>
      <c r="H9" s="19">
        <v>0.13</v>
      </c>
      <c r="I9" s="67">
        <f t="shared" si="3"/>
        <v>11200.56</v>
      </c>
    </row>
    <row r="10" spans="1:9" ht="26.25" customHeight="1" x14ac:dyDescent="0.25">
      <c r="A10" s="13">
        <v>6</v>
      </c>
      <c r="B10" s="47" t="s">
        <v>76</v>
      </c>
      <c r="C10" s="32" t="s">
        <v>13</v>
      </c>
      <c r="D10" s="6" t="s">
        <v>10</v>
      </c>
      <c r="E10" s="8">
        <v>60</v>
      </c>
      <c r="F10" s="67">
        <v>0.12</v>
      </c>
      <c r="G10" s="67">
        <f t="shared" si="2"/>
        <v>7.1999999999999993</v>
      </c>
      <c r="H10" s="9">
        <v>0.13</v>
      </c>
      <c r="I10" s="67">
        <f t="shared" si="3"/>
        <v>8.1359999999999992</v>
      </c>
    </row>
    <row r="11" spans="1:9" ht="23.25" customHeight="1" x14ac:dyDescent="0.25">
      <c r="A11" s="13">
        <v>7</v>
      </c>
      <c r="B11" s="47" t="s">
        <v>77</v>
      </c>
      <c r="C11" s="32" t="s">
        <v>14</v>
      </c>
      <c r="D11" s="6" t="s">
        <v>10</v>
      </c>
      <c r="E11" s="8">
        <v>60</v>
      </c>
      <c r="F11" s="67">
        <v>0.12</v>
      </c>
      <c r="G11" s="67">
        <f t="shared" si="2"/>
        <v>7.1999999999999993</v>
      </c>
      <c r="H11" s="9">
        <v>0.13</v>
      </c>
      <c r="I11" s="67">
        <f t="shared" si="3"/>
        <v>8.1359999999999992</v>
      </c>
    </row>
    <row r="12" spans="1:9" ht="21" customHeight="1" x14ac:dyDescent="0.25">
      <c r="A12" s="13">
        <v>8</v>
      </c>
      <c r="B12" s="47" t="s">
        <v>78</v>
      </c>
      <c r="C12" s="32" t="s">
        <v>15</v>
      </c>
      <c r="D12" s="6" t="s">
        <v>10</v>
      </c>
      <c r="E12" s="8">
        <v>60</v>
      </c>
      <c r="F12" s="67">
        <v>0.12</v>
      </c>
      <c r="G12" s="67">
        <f t="shared" si="2"/>
        <v>7.1999999999999993</v>
      </c>
      <c r="H12" s="9">
        <v>0.13</v>
      </c>
      <c r="I12" s="67">
        <f t="shared" si="3"/>
        <v>8.1359999999999992</v>
      </c>
    </row>
    <row r="13" spans="1:9" ht="24.75" customHeight="1" x14ac:dyDescent="0.25">
      <c r="A13" s="13">
        <v>9</v>
      </c>
      <c r="B13" s="47" t="s">
        <v>74</v>
      </c>
      <c r="C13" s="32" t="s">
        <v>16</v>
      </c>
      <c r="D13" s="6" t="s">
        <v>10</v>
      </c>
      <c r="E13" s="8">
        <v>450</v>
      </c>
      <c r="F13" s="67">
        <v>0.12</v>
      </c>
      <c r="G13" s="67">
        <f t="shared" si="2"/>
        <v>54</v>
      </c>
      <c r="H13" s="9">
        <v>0.13</v>
      </c>
      <c r="I13" s="67">
        <f t="shared" si="3"/>
        <v>61.019999999999996</v>
      </c>
    </row>
    <row r="14" spans="1:9" ht="26.25" customHeight="1" x14ac:dyDescent="0.25">
      <c r="A14" s="13">
        <v>10</v>
      </c>
      <c r="B14" s="47" t="s">
        <v>75</v>
      </c>
      <c r="C14" s="32" t="s">
        <v>17</v>
      </c>
      <c r="D14" s="6" t="s">
        <v>10</v>
      </c>
      <c r="E14" s="12">
        <v>4000</v>
      </c>
      <c r="F14" s="67">
        <v>0.12</v>
      </c>
      <c r="G14" s="67">
        <f t="shared" si="2"/>
        <v>480</v>
      </c>
      <c r="H14" s="9">
        <v>0.13</v>
      </c>
      <c r="I14" s="67">
        <f t="shared" si="3"/>
        <v>542.4</v>
      </c>
    </row>
    <row r="15" spans="1:9" ht="23.25" customHeight="1" x14ac:dyDescent="0.25">
      <c r="A15" s="13">
        <v>11</v>
      </c>
      <c r="B15" s="47" t="s">
        <v>73</v>
      </c>
      <c r="C15" s="32" t="s">
        <v>18</v>
      </c>
      <c r="D15" s="6" t="s">
        <v>10</v>
      </c>
      <c r="E15" s="12">
        <v>1500</v>
      </c>
      <c r="F15" s="67">
        <v>0.12</v>
      </c>
      <c r="G15" s="67">
        <f t="shared" si="2"/>
        <v>180</v>
      </c>
      <c r="H15" s="9">
        <v>0.13</v>
      </c>
      <c r="I15" s="67">
        <f t="shared" si="3"/>
        <v>203.39999999999998</v>
      </c>
    </row>
    <row r="16" spans="1:9" ht="29.25" customHeight="1" x14ac:dyDescent="0.25">
      <c r="A16" s="13">
        <v>12</v>
      </c>
      <c r="B16" s="47" t="s">
        <v>79</v>
      </c>
      <c r="C16" s="32" t="s">
        <v>19</v>
      </c>
      <c r="D16" s="6" t="s">
        <v>10</v>
      </c>
      <c r="E16" s="8">
        <v>60</v>
      </c>
      <c r="F16" s="67">
        <v>0.18</v>
      </c>
      <c r="G16" s="67">
        <f t="shared" si="2"/>
        <v>10.799999999999999</v>
      </c>
      <c r="H16" s="9">
        <v>0.13</v>
      </c>
      <c r="I16" s="67">
        <f t="shared" si="3"/>
        <v>12.203999999999997</v>
      </c>
    </row>
    <row r="17" spans="1:9" ht="18" customHeight="1" x14ac:dyDescent="0.25">
      <c r="A17" s="13">
        <v>13</v>
      </c>
      <c r="B17" s="47" t="s">
        <v>80</v>
      </c>
      <c r="C17" s="32" t="s">
        <v>20</v>
      </c>
      <c r="D17" s="6" t="s">
        <v>10</v>
      </c>
      <c r="E17" s="8">
        <v>60</v>
      </c>
      <c r="F17" s="67">
        <v>0.18</v>
      </c>
      <c r="G17" s="67">
        <f t="shared" si="2"/>
        <v>10.799999999999999</v>
      </c>
      <c r="H17" s="9">
        <v>0.13</v>
      </c>
      <c r="I17" s="67">
        <f t="shared" si="3"/>
        <v>12.203999999999997</v>
      </c>
    </row>
    <row r="18" spans="1:9" ht="24" customHeight="1" x14ac:dyDescent="0.25">
      <c r="A18" s="13">
        <v>14</v>
      </c>
      <c r="B18" s="47" t="s">
        <v>81</v>
      </c>
      <c r="C18" s="32" t="s">
        <v>21</v>
      </c>
      <c r="D18" s="6" t="s">
        <v>10</v>
      </c>
      <c r="E18" s="8">
        <v>60</v>
      </c>
      <c r="F18" s="67">
        <v>0.2</v>
      </c>
      <c r="G18" s="67">
        <f t="shared" si="2"/>
        <v>12</v>
      </c>
      <c r="H18" s="9">
        <v>0.13</v>
      </c>
      <c r="I18" s="67">
        <f t="shared" si="3"/>
        <v>13.559999999999999</v>
      </c>
    </row>
    <row r="19" spans="1:9" ht="39.75" customHeight="1" x14ac:dyDescent="0.25">
      <c r="A19" s="13">
        <v>15</v>
      </c>
      <c r="B19" s="47" t="s">
        <v>82</v>
      </c>
      <c r="C19" s="83" t="s">
        <v>22</v>
      </c>
      <c r="D19" s="51" t="s">
        <v>10</v>
      </c>
      <c r="E19" s="52">
        <v>10</v>
      </c>
      <c r="F19" s="69">
        <v>12.7</v>
      </c>
      <c r="G19" s="67">
        <f t="shared" si="2"/>
        <v>127</v>
      </c>
      <c r="H19" s="19">
        <v>0.13</v>
      </c>
      <c r="I19" s="67">
        <f t="shared" si="3"/>
        <v>143.51</v>
      </c>
    </row>
    <row r="20" spans="1:9" ht="34.5" customHeight="1" x14ac:dyDescent="0.25">
      <c r="A20" s="13">
        <v>16</v>
      </c>
      <c r="B20" s="47" t="s">
        <v>83</v>
      </c>
      <c r="C20" s="83" t="s">
        <v>23</v>
      </c>
      <c r="D20" s="51" t="s">
        <v>10</v>
      </c>
      <c r="E20" s="52">
        <v>10</v>
      </c>
      <c r="F20" s="69">
        <v>12.7</v>
      </c>
      <c r="G20" s="67">
        <f t="shared" si="2"/>
        <v>127</v>
      </c>
      <c r="H20" s="19">
        <v>0.13</v>
      </c>
      <c r="I20" s="67">
        <f t="shared" si="3"/>
        <v>143.51</v>
      </c>
    </row>
    <row r="21" spans="1:9" ht="33.75" customHeight="1" x14ac:dyDescent="0.25">
      <c r="A21" s="13">
        <v>17</v>
      </c>
      <c r="B21" s="47" t="s">
        <v>84</v>
      </c>
      <c r="C21" s="84" t="s">
        <v>24</v>
      </c>
      <c r="D21" s="6" t="s">
        <v>10</v>
      </c>
      <c r="E21" s="10">
        <v>100</v>
      </c>
      <c r="F21" s="67">
        <v>7.3</v>
      </c>
      <c r="G21" s="67">
        <f t="shared" si="2"/>
        <v>730</v>
      </c>
      <c r="H21" s="19">
        <v>0.13</v>
      </c>
      <c r="I21" s="67">
        <f t="shared" si="3"/>
        <v>824.9</v>
      </c>
    </row>
    <row r="22" spans="1:9" ht="32.25" customHeight="1" x14ac:dyDescent="0.25">
      <c r="A22" s="13">
        <v>18</v>
      </c>
      <c r="B22" s="1">
        <v>13860059</v>
      </c>
      <c r="C22" s="85" t="s">
        <v>25</v>
      </c>
      <c r="D22" s="6" t="s">
        <v>10</v>
      </c>
      <c r="E22" s="7">
        <v>200</v>
      </c>
      <c r="F22" s="67">
        <v>11.6</v>
      </c>
      <c r="G22" s="67">
        <f t="shared" si="2"/>
        <v>2320</v>
      </c>
      <c r="H22" s="19">
        <v>0.13</v>
      </c>
      <c r="I22" s="67">
        <f t="shared" si="3"/>
        <v>2621.6</v>
      </c>
    </row>
    <row r="23" spans="1:9" ht="83.25" customHeight="1" x14ac:dyDescent="0.25">
      <c r="A23" s="13">
        <v>19</v>
      </c>
      <c r="B23" s="47" t="s">
        <v>85</v>
      </c>
      <c r="C23" s="83" t="s">
        <v>26</v>
      </c>
      <c r="D23" s="51" t="s">
        <v>10</v>
      </c>
      <c r="E23" s="52">
        <v>4</v>
      </c>
      <c r="F23" s="69">
        <v>7.4</v>
      </c>
      <c r="G23" s="67">
        <f t="shared" si="2"/>
        <v>29.6</v>
      </c>
      <c r="H23" s="19">
        <v>0.13</v>
      </c>
      <c r="I23" s="67">
        <f t="shared" si="3"/>
        <v>33.448</v>
      </c>
    </row>
    <row r="24" spans="1:9" ht="29.25" customHeight="1" x14ac:dyDescent="0.25">
      <c r="A24" s="13">
        <v>20</v>
      </c>
      <c r="B24" s="47" t="s">
        <v>88</v>
      </c>
      <c r="C24" s="86" t="s">
        <v>27</v>
      </c>
      <c r="D24" s="6" t="s">
        <v>10</v>
      </c>
      <c r="E24" s="11">
        <v>5</v>
      </c>
      <c r="F24" s="67">
        <v>205</v>
      </c>
      <c r="G24" s="67">
        <f t="shared" si="2"/>
        <v>1025</v>
      </c>
      <c r="H24" s="9">
        <v>0.13</v>
      </c>
      <c r="I24" s="67">
        <f t="shared" si="3"/>
        <v>1158.25</v>
      </c>
    </row>
    <row r="25" spans="1:9" ht="26.25" customHeight="1" x14ac:dyDescent="0.25">
      <c r="A25" s="13">
        <v>21</v>
      </c>
      <c r="B25" s="47" t="s">
        <v>86</v>
      </c>
      <c r="C25" s="82" t="s">
        <v>28</v>
      </c>
      <c r="D25" s="6" t="s">
        <v>10</v>
      </c>
      <c r="E25" s="11">
        <v>15</v>
      </c>
      <c r="F25" s="67">
        <v>205</v>
      </c>
      <c r="G25" s="67">
        <f t="shared" si="2"/>
        <v>3075</v>
      </c>
      <c r="H25" s="9">
        <v>0.13</v>
      </c>
      <c r="I25" s="67">
        <f t="shared" si="3"/>
        <v>3474.7499999999995</v>
      </c>
    </row>
    <row r="26" spans="1:9" ht="30.75" customHeight="1" x14ac:dyDescent="0.25">
      <c r="A26" s="13">
        <v>22</v>
      </c>
      <c r="B26" s="47" t="s">
        <v>87</v>
      </c>
      <c r="C26" s="82" t="s">
        <v>29</v>
      </c>
      <c r="D26" s="6" t="s">
        <v>10</v>
      </c>
      <c r="E26" s="11">
        <v>15</v>
      </c>
      <c r="F26" s="67">
        <v>205</v>
      </c>
      <c r="G26" s="67">
        <f t="shared" si="2"/>
        <v>3075</v>
      </c>
      <c r="H26" s="9">
        <v>0.13</v>
      </c>
      <c r="I26" s="67">
        <f t="shared" si="3"/>
        <v>3474.7499999999995</v>
      </c>
    </row>
    <row r="27" spans="1:9" ht="27" customHeight="1" x14ac:dyDescent="0.25">
      <c r="A27" s="13">
        <v>23</v>
      </c>
      <c r="B27" s="47" t="s">
        <v>89</v>
      </c>
      <c r="C27" s="82" t="s">
        <v>30</v>
      </c>
      <c r="D27" s="6" t="s">
        <v>10</v>
      </c>
      <c r="E27" s="11">
        <v>5</v>
      </c>
      <c r="F27" s="67">
        <v>205</v>
      </c>
      <c r="G27" s="67">
        <f t="shared" si="2"/>
        <v>1025</v>
      </c>
      <c r="H27" s="9">
        <v>0.13</v>
      </c>
      <c r="I27" s="67">
        <f t="shared" si="3"/>
        <v>1158.25</v>
      </c>
    </row>
    <row r="28" spans="1:9" ht="128.25" customHeight="1" x14ac:dyDescent="0.25">
      <c r="A28" s="13">
        <v>24</v>
      </c>
      <c r="B28" s="47"/>
      <c r="C28" s="82" t="s">
        <v>209</v>
      </c>
      <c r="D28" s="6" t="s">
        <v>10</v>
      </c>
      <c r="E28" s="11">
        <v>10</v>
      </c>
      <c r="F28" s="67">
        <v>205</v>
      </c>
      <c r="G28" s="67">
        <f t="shared" ref="G28" si="4">E28*F28</f>
        <v>2050</v>
      </c>
      <c r="H28" s="9">
        <v>0.13</v>
      </c>
      <c r="I28" s="67">
        <f t="shared" ref="I28" si="5">G28*(1+H28)</f>
        <v>2316.5</v>
      </c>
    </row>
    <row r="29" spans="1:9" ht="47.25" customHeight="1" x14ac:dyDescent="0.25">
      <c r="A29" s="13">
        <v>25</v>
      </c>
      <c r="B29" s="47" t="s">
        <v>92</v>
      </c>
      <c r="C29" s="32" t="s">
        <v>91</v>
      </c>
      <c r="D29" s="6" t="s">
        <v>10</v>
      </c>
      <c r="E29" s="8">
        <v>300</v>
      </c>
      <c r="F29" s="67">
        <v>13.2</v>
      </c>
      <c r="G29" s="67">
        <f t="shared" si="2"/>
        <v>3960</v>
      </c>
      <c r="H29" s="9">
        <v>0.13</v>
      </c>
      <c r="I29" s="67">
        <f t="shared" si="3"/>
        <v>4474.7999999999993</v>
      </c>
    </row>
    <row r="30" spans="1:9" ht="83.25" customHeight="1" x14ac:dyDescent="0.25">
      <c r="A30" s="13">
        <v>26</v>
      </c>
      <c r="B30" s="1"/>
      <c r="C30" s="32" t="s">
        <v>194</v>
      </c>
      <c r="D30" s="6" t="s">
        <v>10</v>
      </c>
      <c r="E30" s="8">
        <v>5</v>
      </c>
      <c r="F30" s="67">
        <v>184</v>
      </c>
      <c r="G30" s="67">
        <f t="shared" si="2"/>
        <v>920</v>
      </c>
      <c r="H30" s="9">
        <v>0.13</v>
      </c>
      <c r="I30" s="67">
        <f t="shared" si="3"/>
        <v>1039.5999999999999</v>
      </c>
    </row>
    <row r="31" spans="1:9" ht="85.5" customHeight="1" x14ac:dyDescent="0.25">
      <c r="A31" s="13">
        <v>27</v>
      </c>
      <c r="B31" s="47" t="s">
        <v>90</v>
      </c>
      <c r="C31" s="32" t="s">
        <v>31</v>
      </c>
      <c r="D31" s="6" t="s">
        <v>10</v>
      </c>
      <c r="E31" s="8">
        <v>250</v>
      </c>
      <c r="F31" s="68">
        <v>13.2</v>
      </c>
      <c r="G31" s="67">
        <f t="shared" si="2"/>
        <v>3300</v>
      </c>
      <c r="H31" s="9">
        <v>0.13</v>
      </c>
      <c r="I31" s="67">
        <f t="shared" si="3"/>
        <v>3728.9999999999995</v>
      </c>
    </row>
    <row r="32" spans="1:9" ht="83.25" customHeight="1" x14ac:dyDescent="0.25">
      <c r="A32" s="13">
        <v>28</v>
      </c>
      <c r="B32" s="47" t="s">
        <v>93</v>
      </c>
      <c r="C32" s="32" t="s">
        <v>195</v>
      </c>
      <c r="D32" s="6" t="s">
        <v>10</v>
      </c>
      <c r="E32" s="10">
        <v>15</v>
      </c>
      <c r="F32" s="67">
        <v>44.5</v>
      </c>
      <c r="G32" s="67">
        <f t="shared" si="2"/>
        <v>667.5</v>
      </c>
      <c r="H32" s="9">
        <v>0.13</v>
      </c>
      <c r="I32" s="67">
        <f t="shared" si="3"/>
        <v>754.27499999999998</v>
      </c>
    </row>
    <row r="33" spans="1:9" ht="93" customHeight="1" x14ac:dyDescent="0.25">
      <c r="A33" s="13">
        <v>29</v>
      </c>
      <c r="B33" s="47" t="s">
        <v>95</v>
      </c>
      <c r="C33" s="40" t="s">
        <v>32</v>
      </c>
      <c r="D33" s="6" t="s">
        <v>10</v>
      </c>
      <c r="E33" s="8">
        <v>50</v>
      </c>
      <c r="F33" s="67">
        <v>28.6</v>
      </c>
      <c r="G33" s="67">
        <f t="shared" si="2"/>
        <v>1430</v>
      </c>
      <c r="H33" s="9">
        <v>0.13</v>
      </c>
      <c r="I33" s="67">
        <f t="shared" si="3"/>
        <v>1615.8999999999999</v>
      </c>
    </row>
    <row r="34" spans="1:9" ht="85.5" customHeight="1" x14ac:dyDescent="0.25">
      <c r="A34" s="13">
        <v>30</v>
      </c>
      <c r="B34" s="47" t="s">
        <v>94</v>
      </c>
      <c r="C34" s="32" t="s">
        <v>197</v>
      </c>
      <c r="D34" s="6" t="s">
        <v>10</v>
      </c>
      <c r="E34" s="8">
        <v>100</v>
      </c>
      <c r="F34" s="67">
        <v>14.3</v>
      </c>
      <c r="G34" s="67">
        <f t="shared" si="2"/>
        <v>1430</v>
      </c>
      <c r="H34" s="9">
        <v>0.13</v>
      </c>
      <c r="I34" s="67">
        <f t="shared" si="3"/>
        <v>1615.8999999999999</v>
      </c>
    </row>
    <row r="35" spans="1:9" ht="75" customHeight="1" x14ac:dyDescent="0.25">
      <c r="A35" s="13">
        <v>31</v>
      </c>
      <c r="B35" s="47" t="s">
        <v>96</v>
      </c>
      <c r="C35" s="31" t="s">
        <v>33</v>
      </c>
      <c r="D35" s="6" t="s">
        <v>10</v>
      </c>
      <c r="E35" s="7">
        <v>95</v>
      </c>
      <c r="F35" s="67">
        <v>51</v>
      </c>
      <c r="G35" s="67">
        <f t="shared" si="2"/>
        <v>4845</v>
      </c>
      <c r="H35" s="19">
        <v>0.13</v>
      </c>
      <c r="I35" s="67">
        <f t="shared" si="3"/>
        <v>5474.8499999999995</v>
      </c>
    </row>
    <row r="36" spans="1:9" ht="30.75" customHeight="1" x14ac:dyDescent="0.25">
      <c r="A36" s="13">
        <v>32</v>
      </c>
      <c r="B36" s="47" t="s">
        <v>97</v>
      </c>
      <c r="C36" s="30" t="s">
        <v>34</v>
      </c>
      <c r="D36" s="6" t="s">
        <v>10</v>
      </c>
      <c r="E36" s="11">
        <v>100</v>
      </c>
      <c r="F36" s="67">
        <v>105</v>
      </c>
      <c r="G36" s="67">
        <f t="shared" si="2"/>
        <v>10500</v>
      </c>
      <c r="H36" s="9">
        <v>0.13</v>
      </c>
      <c r="I36" s="67">
        <f t="shared" si="3"/>
        <v>11864.999999999998</v>
      </c>
    </row>
    <row r="37" spans="1:9" ht="30.75" customHeight="1" x14ac:dyDescent="0.25">
      <c r="A37" s="13">
        <v>33</v>
      </c>
      <c r="B37" s="47" t="s">
        <v>98</v>
      </c>
      <c r="C37" s="30" t="s">
        <v>35</v>
      </c>
      <c r="D37" s="6" t="s">
        <v>10</v>
      </c>
      <c r="E37" s="11">
        <v>50</v>
      </c>
      <c r="F37" s="67">
        <v>105</v>
      </c>
      <c r="G37" s="67">
        <f t="shared" ref="G37:G68" si="6">E37*F37</f>
        <v>5250</v>
      </c>
      <c r="H37" s="9">
        <v>0.13</v>
      </c>
      <c r="I37" s="67">
        <f t="shared" ref="I37:I68" si="7">G37*(1+H37)</f>
        <v>5932.4999999999991</v>
      </c>
    </row>
    <row r="38" spans="1:9" ht="27.75" customHeight="1" x14ac:dyDescent="0.25">
      <c r="A38" s="13">
        <v>34</v>
      </c>
      <c r="B38" s="47" t="s">
        <v>99</v>
      </c>
      <c r="C38" s="30" t="s">
        <v>36</v>
      </c>
      <c r="D38" s="6" t="s">
        <v>10</v>
      </c>
      <c r="E38" s="11">
        <v>5</v>
      </c>
      <c r="F38" s="67">
        <v>105</v>
      </c>
      <c r="G38" s="67">
        <f t="shared" si="6"/>
        <v>525</v>
      </c>
      <c r="H38" s="9">
        <v>0.13</v>
      </c>
      <c r="I38" s="67">
        <f t="shared" si="7"/>
        <v>593.25</v>
      </c>
    </row>
    <row r="39" spans="1:9" ht="239.25" customHeight="1" x14ac:dyDescent="0.25">
      <c r="A39" s="13">
        <v>35</v>
      </c>
      <c r="B39" s="47" t="s">
        <v>100</v>
      </c>
      <c r="C39" s="35" t="s">
        <v>213</v>
      </c>
      <c r="D39" s="6" t="s">
        <v>10</v>
      </c>
      <c r="E39" s="11">
        <v>35</v>
      </c>
      <c r="F39" s="67">
        <v>74.2</v>
      </c>
      <c r="G39" s="67">
        <f t="shared" si="6"/>
        <v>2597</v>
      </c>
      <c r="H39" s="9">
        <v>0.13</v>
      </c>
      <c r="I39" s="67">
        <f t="shared" si="7"/>
        <v>2934.6099999999997</v>
      </c>
    </row>
    <row r="40" spans="1:9" ht="238.5" customHeight="1" x14ac:dyDescent="0.25">
      <c r="A40" s="13">
        <v>36</v>
      </c>
      <c r="B40" s="47" t="s">
        <v>101</v>
      </c>
      <c r="C40" s="35" t="s">
        <v>188</v>
      </c>
      <c r="D40" s="6" t="s">
        <v>10</v>
      </c>
      <c r="E40" s="11">
        <v>35</v>
      </c>
      <c r="F40" s="67">
        <v>74.2</v>
      </c>
      <c r="G40" s="67">
        <f t="shared" si="6"/>
        <v>2597</v>
      </c>
      <c r="H40" s="9">
        <v>0.13</v>
      </c>
      <c r="I40" s="67">
        <f t="shared" si="7"/>
        <v>2934.6099999999997</v>
      </c>
    </row>
    <row r="41" spans="1:9" ht="114.75" customHeight="1" x14ac:dyDescent="0.25">
      <c r="A41" s="13">
        <v>37</v>
      </c>
      <c r="B41" s="47" t="s">
        <v>102</v>
      </c>
      <c r="C41" s="87" t="s">
        <v>189</v>
      </c>
      <c r="D41" s="6" t="s">
        <v>10</v>
      </c>
      <c r="E41" s="8">
        <v>50</v>
      </c>
      <c r="F41" s="67">
        <v>1.36</v>
      </c>
      <c r="G41" s="67">
        <f t="shared" si="6"/>
        <v>68</v>
      </c>
      <c r="H41" s="9">
        <v>0.13</v>
      </c>
      <c r="I41" s="67">
        <f t="shared" si="7"/>
        <v>76.839999999999989</v>
      </c>
    </row>
    <row r="42" spans="1:9" ht="117.75" customHeight="1" x14ac:dyDescent="0.25">
      <c r="A42" s="13">
        <v>38</v>
      </c>
      <c r="B42" s="47" t="s">
        <v>104</v>
      </c>
      <c r="C42" s="87" t="s">
        <v>111</v>
      </c>
      <c r="D42" s="6" t="s">
        <v>10</v>
      </c>
      <c r="E42" s="8">
        <v>50</v>
      </c>
      <c r="F42" s="67">
        <v>1.36</v>
      </c>
      <c r="G42" s="67">
        <f t="shared" si="6"/>
        <v>68</v>
      </c>
      <c r="H42" s="9">
        <v>0.13</v>
      </c>
      <c r="I42" s="67">
        <f t="shared" si="7"/>
        <v>76.839999999999989</v>
      </c>
    </row>
    <row r="43" spans="1:9" ht="26.25" customHeight="1" x14ac:dyDescent="0.25">
      <c r="A43" s="13">
        <v>39</v>
      </c>
      <c r="B43" s="47" t="s">
        <v>105</v>
      </c>
      <c r="C43" s="32" t="s">
        <v>220</v>
      </c>
      <c r="D43" s="6" t="s">
        <v>10</v>
      </c>
      <c r="E43" s="8">
        <v>40</v>
      </c>
      <c r="F43" s="67">
        <v>0.4</v>
      </c>
      <c r="G43" s="67">
        <f t="shared" si="6"/>
        <v>16</v>
      </c>
      <c r="H43" s="9">
        <v>0.13</v>
      </c>
      <c r="I43" s="67">
        <f t="shared" si="7"/>
        <v>18.079999999999998</v>
      </c>
    </row>
    <row r="44" spans="1:9" ht="25.5" customHeight="1" x14ac:dyDescent="0.25">
      <c r="A44" s="13">
        <v>40</v>
      </c>
      <c r="B44" s="47" t="s">
        <v>106</v>
      </c>
      <c r="C44" s="32" t="s">
        <v>219</v>
      </c>
      <c r="D44" s="6" t="s">
        <v>10</v>
      </c>
      <c r="E44" s="8">
        <v>300</v>
      </c>
      <c r="F44" s="67">
        <v>0.4</v>
      </c>
      <c r="G44" s="67">
        <f t="shared" si="6"/>
        <v>120</v>
      </c>
      <c r="H44" s="9">
        <v>0.13</v>
      </c>
      <c r="I44" s="67">
        <f t="shared" si="7"/>
        <v>135.6</v>
      </c>
    </row>
    <row r="45" spans="1:9" ht="25.5" customHeight="1" x14ac:dyDescent="0.25">
      <c r="A45" s="13">
        <v>41</v>
      </c>
      <c r="B45" s="47" t="s">
        <v>107</v>
      </c>
      <c r="C45" s="32" t="s">
        <v>215</v>
      </c>
      <c r="D45" s="6" t="s">
        <v>10</v>
      </c>
      <c r="E45" s="12">
        <v>4100</v>
      </c>
      <c r="F45" s="67">
        <v>0.4</v>
      </c>
      <c r="G45" s="67">
        <f t="shared" si="6"/>
        <v>1640</v>
      </c>
      <c r="H45" s="9">
        <v>0.13</v>
      </c>
      <c r="I45" s="67">
        <f t="shared" si="7"/>
        <v>1853.1999999999998</v>
      </c>
    </row>
    <row r="46" spans="1:9" ht="21" customHeight="1" x14ac:dyDescent="0.25">
      <c r="A46" s="13">
        <v>42</v>
      </c>
      <c r="B46" s="47" t="s">
        <v>103</v>
      </c>
      <c r="C46" s="32" t="s">
        <v>214</v>
      </c>
      <c r="D46" s="6" t="s">
        <v>10</v>
      </c>
      <c r="E46" s="12">
        <v>1300</v>
      </c>
      <c r="F46" s="67">
        <v>0.4</v>
      </c>
      <c r="G46" s="67">
        <f t="shared" si="6"/>
        <v>520</v>
      </c>
      <c r="H46" s="9">
        <v>0.13</v>
      </c>
      <c r="I46" s="67">
        <f t="shared" si="7"/>
        <v>587.59999999999991</v>
      </c>
    </row>
    <row r="47" spans="1:9" ht="19.5" customHeight="1" x14ac:dyDescent="0.25">
      <c r="A47" s="13">
        <v>43</v>
      </c>
      <c r="B47" s="47" t="s">
        <v>108</v>
      </c>
      <c r="C47" s="32" t="s">
        <v>216</v>
      </c>
      <c r="D47" s="6" t="s">
        <v>10</v>
      </c>
      <c r="E47" s="8">
        <v>300</v>
      </c>
      <c r="F47" s="67">
        <v>0.4</v>
      </c>
      <c r="G47" s="67">
        <f t="shared" si="6"/>
        <v>120</v>
      </c>
      <c r="H47" s="9">
        <v>0.13</v>
      </c>
      <c r="I47" s="67">
        <f t="shared" si="7"/>
        <v>135.6</v>
      </c>
    </row>
    <row r="48" spans="1:9" ht="20.25" customHeight="1" x14ac:dyDescent="0.25">
      <c r="A48" s="13">
        <v>44</v>
      </c>
      <c r="B48" s="47" t="s">
        <v>109</v>
      </c>
      <c r="C48" s="32" t="s">
        <v>217</v>
      </c>
      <c r="D48" s="6" t="s">
        <v>10</v>
      </c>
      <c r="E48" s="8">
        <v>40</v>
      </c>
      <c r="F48" s="67">
        <v>0.4</v>
      </c>
      <c r="G48" s="67">
        <f t="shared" si="6"/>
        <v>16</v>
      </c>
      <c r="H48" s="9">
        <v>0.13</v>
      </c>
      <c r="I48" s="67">
        <f t="shared" si="7"/>
        <v>18.079999999999998</v>
      </c>
    </row>
    <row r="49" spans="1:9" ht="23.25" customHeight="1" x14ac:dyDescent="0.25">
      <c r="A49" s="13">
        <v>45</v>
      </c>
      <c r="B49" s="47" t="s">
        <v>110</v>
      </c>
      <c r="C49" s="32" t="s">
        <v>218</v>
      </c>
      <c r="D49" s="6" t="s">
        <v>10</v>
      </c>
      <c r="E49" s="8">
        <v>40</v>
      </c>
      <c r="F49" s="67">
        <v>0.4</v>
      </c>
      <c r="G49" s="67">
        <f t="shared" si="6"/>
        <v>16</v>
      </c>
      <c r="H49" s="9">
        <v>0.13</v>
      </c>
      <c r="I49" s="67">
        <f t="shared" si="7"/>
        <v>18.079999999999998</v>
      </c>
    </row>
    <row r="50" spans="1:9" ht="131.25" customHeight="1" x14ac:dyDescent="0.25">
      <c r="A50" s="13">
        <v>46</v>
      </c>
      <c r="B50" s="47" t="s">
        <v>122</v>
      </c>
      <c r="C50" s="56" t="s">
        <v>221</v>
      </c>
      <c r="D50" s="51" t="s">
        <v>10</v>
      </c>
      <c r="E50" s="54">
        <v>40</v>
      </c>
      <c r="F50" s="70">
        <v>1.25</v>
      </c>
      <c r="G50" s="67">
        <f t="shared" si="6"/>
        <v>50</v>
      </c>
      <c r="H50" s="55">
        <v>0.13</v>
      </c>
      <c r="I50" s="67">
        <f t="shared" si="7"/>
        <v>56.499999999999993</v>
      </c>
    </row>
    <row r="51" spans="1:9" ht="131.25" customHeight="1" x14ac:dyDescent="0.25">
      <c r="A51" s="13">
        <v>47</v>
      </c>
      <c r="B51" s="47" t="s">
        <v>112</v>
      </c>
      <c r="C51" s="87" t="s">
        <v>121</v>
      </c>
      <c r="D51" s="6" t="s">
        <v>10</v>
      </c>
      <c r="E51" s="8">
        <v>40</v>
      </c>
      <c r="F51" s="70">
        <v>1.25</v>
      </c>
      <c r="G51" s="67">
        <f t="shared" si="6"/>
        <v>50</v>
      </c>
      <c r="H51" s="9">
        <v>0.13</v>
      </c>
      <c r="I51" s="67">
        <f t="shared" si="7"/>
        <v>56.499999999999993</v>
      </c>
    </row>
    <row r="52" spans="1:9" ht="130.5" customHeight="1" x14ac:dyDescent="0.25">
      <c r="A52" s="13">
        <v>48</v>
      </c>
      <c r="B52" s="47" t="s">
        <v>113</v>
      </c>
      <c r="C52" s="87" t="s">
        <v>118</v>
      </c>
      <c r="D52" s="6" t="s">
        <v>10</v>
      </c>
      <c r="E52" s="8">
        <v>40</v>
      </c>
      <c r="F52" s="70">
        <v>1.25</v>
      </c>
      <c r="G52" s="67">
        <f t="shared" si="6"/>
        <v>50</v>
      </c>
      <c r="H52" s="9">
        <v>0.13</v>
      </c>
      <c r="I52" s="67">
        <f t="shared" si="7"/>
        <v>56.499999999999993</v>
      </c>
    </row>
    <row r="53" spans="1:9" ht="133.5" customHeight="1" x14ac:dyDescent="0.25">
      <c r="A53" s="13">
        <v>49</v>
      </c>
      <c r="B53" s="47" t="s">
        <v>114</v>
      </c>
      <c r="C53" s="87" t="s">
        <v>119</v>
      </c>
      <c r="D53" s="6" t="s">
        <v>10</v>
      </c>
      <c r="E53" s="8">
        <v>50</v>
      </c>
      <c r="F53" s="70">
        <v>1.25</v>
      </c>
      <c r="G53" s="67">
        <f t="shared" si="6"/>
        <v>62.5</v>
      </c>
      <c r="H53" s="9">
        <v>0.13</v>
      </c>
      <c r="I53" s="67">
        <f t="shared" si="7"/>
        <v>70.625</v>
      </c>
    </row>
    <row r="54" spans="1:9" ht="133.5" customHeight="1" x14ac:dyDescent="0.25">
      <c r="A54" s="13">
        <v>50</v>
      </c>
      <c r="B54" s="47" t="s">
        <v>115</v>
      </c>
      <c r="C54" s="87" t="s">
        <v>120</v>
      </c>
      <c r="D54" s="6" t="s">
        <v>10</v>
      </c>
      <c r="E54" s="8">
        <v>50</v>
      </c>
      <c r="F54" s="70">
        <v>1.25</v>
      </c>
      <c r="G54" s="67">
        <f t="shared" si="6"/>
        <v>62.5</v>
      </c>
      <c r="H54" s="9">
        <v>0.13</v>
      </c>
      <c r="I54" s="67">
        <f t="shared" si="7"/>
        <v>70.625</v>
      </c>
    </row>
    <row r="55" spans="1:9" ht="129" customHeight="1" x14ac:dyDescent="0.25">
      <c r="A55" s="13">
        <v>51</v>
      </c>
      <c r="B55" s="47" t="s">
        <v>116</v>
      </c>
      <c r="C55" s="87" t="s">
        <v>117</v>
      </c>
      <c r="D55" s="6" t="s">
        <v>10</v>
      </c>
      <c r="E55" s="8">
        <v>50</v>
      </c>
      <c r="F55" s="70">
        <v>1.25</v>
      </c>
      <c r="G55" s="67">
        <f t="shared" si="6"/>
        <v>62.5</v>
      </c>
      <c r="H55" s="9">
        <v>0.13</v>
      </c>
      <c r="I55" s="67">
        <f t="shared" si="7"/>
        <v>70.625</v>
      </c>
    </row>
    <row r="56" spans="1:9" ht="36.75" customHeight="1" x14ac:dyDescent="0.25">
      <c r="A56" s="13">
        <v>52</v>
      </c>
      <c r="B56" s="47" t="s">
        <v>123</v>
      </c>
      <c r="C56" s="33" t="s">
        <v>37</v>
      </c>
      <c r="D56" s="6" t="s">
        <v>10</v>
      </c>
      <c r="E56" s="10">
        <v>20</v>
      </c>
      <c r="F56" s="67">
        <v>20.399999999999999</v>
      </c>
      <c r="G56" s="67">
        <f t="shared" si="6"/>
        <v>408</v>
      </c>
      <c r="H56" s="9">
        <v>0.13</v>
      </c>
      <c r="I56" s="67">
        <f t="shared" si="7"/>
        <v>461.03999999999996</v>
      </c>
    </row>
    <row r="57" spans="1:9" ht="33" customHeight="1" x14ac:dyDescent="0.25">
      <c r="A57" s="13">
        <v>53</v>
      </c>
      <c r="B57" s="47" t="s">
        <v>124</v>
      </c>
      <c r="C57" s="33" t="s">
        <v>38</v>
      </c>
      <c r="D57" s="6" t="s">
        <v>10</v>
      </c>
      <c r="E57" s="10">
        <v>50</v>
      </c>
      <c r="F57" s="67">
        <v>20.399999999999999</v>
      </c>
      <c r="G57" s="67">
        <f t="shared" si="6"/>
        <v>1019.9999999999999</v>
      </c>
      <c r="H57" s="9">
        <v>0.13</v>
      </c>
      <c r="I57" s="67">
        <f t="shared" si="7"/>
        <v>1152.5999999999997</v>
      </c>
    </row>
    <row r="58" spans="1:9" ht="31.5" customHeight="1" x14ac:dyDescent="0.25">
      <c r="A58" s="13">
        <v>54</v>
      </c>
      <c r="B58" s="47" t="s">
        <v>125</v>
      </c>
      <c r="C58" s="33" t="s">
        <v>39</v>
      </c>
      <c r="D58" s="6" t="s">
        <v>10</v>
      </c>
      <c r="E58" s="10">
        <v>60</v>
      </c>
      <c r="F58" s="67">
        <v>20.399999999999999</v>
      </c>
      <c r="G58" s="67">
        <f t="shared" si="6"/>
        <v>1224</v>
      </c>
      <c r="H58" s="9">
        <v>0.13</v>
      </c>
      <c r="I58" s="67">
        <f t="shared" si="7"/>
        <v>1383.12</v>
      </c>
    </row>
    <row r="59" spans="1:9" ht="28.5" customHeight="1" x14ac:dyDescent="0.25">
      <c r="A59" s="13">
        <v>55</v>
      </c>
      <c r="B59" s="47" t="s">
        <v>126</v>
      </c>
      <c r="C59" s="33" t="s">
        <v>40</v>
      </c>
      <c r="D59" s="6" t="s">
        <v>10</v>
      </c>
      <c r="E59" s="10">
        <v>30</v>
      </c>
      <c r="F59" s="67">
        <v>20.399999999999999</v>
      </c>
      <c r="G59" s="67">
        <f t="shared" si="6"/>
        <v>612</v>
      </c>
      <c r="H59" s="9">
        <v>0.13</v>
      </c>
      <c r="I59" s="67">
        <f t="shared" si="7"/>
        <v>691.56</v>
      </c>
    </row>
    <row r="60" spans="1:9" ht="31.5" customHeight="1" x14ac:dyDescent="0.25">
      <c r="A60" s="13">
        <v>56</v>
      </c>
      <c r="B60" s="47" t="s">
        <v>127</v>
      </c>
      <c r="C60" s="32" t="s">
        <v>41</v>
      </c>
      <c r="D60" s="6" t="s">
        <v>10</v>
      </c>
      <c r="E60" s="10">
        <v>5</v>
      </c>
      <c r="F60" s="67">
        <v>31.8</v>
      </c>
      <c r="G60" s="67">
        <f t="shared" si="6"/>
        <v>159</v>
      </c>
      <c r="H60" s="9">
        <v>0.13</v>
      </c>
      <c r="I60" s="67">
        <f t="shared" si="7"/>
        <v>179.67</v>
      </c>
    </row>
    <row r="61" spans="1:9" ht="33.75" customHeight="1" x14ac:dyDescent="0.25">
      <c r="A61" s="13">
        <v>57</v>
      </c>
      <c r="B61" s="47" t="s">
        <v>128</v>
      </c>
      <c r="C61" s="32" t="s">
        <v>42</v>
      </c>
      <c r="D61" s="6" t="s">
        <v>10</v>
      </c>
      <c r="E61" s="10">
        <v>5</v>
      </c>
      <c r="F61" s="67">
        <v>31.8</v>
      </c>
      <c r="G61" s="67">
        <f t="shared" si="6"/>
        <v>159</v>
      </c>
      <c r="H61" s="9">
        <v>0.13</v>
      </c>
      <c r="I61" s="67">
        <f t="shared" si="7"/>
        <v>179.67</v>
      </c>
    </row>
    <row r="62" spans="1:9" ht="50.25" customHeight="1" x14ac:dyDescent="0.25">
      <c r="A62" s="13">
        <v>58</v>
      </c>
      <c r="B62" s="47" t="s">
        <v>129</v>
      </c>
      <c r="C62" s="87" t="s">
        <v>134</v>
      </c>
      <c r="D62" s="6" t="s">
        <v>10</v>
      </c>
      <c r="E62" s="8">
        <v>10</v>
      </c>
      <c r="F62" s="67">
        <v>6.15</v>
      </c>
      <c r="G62" s="67">
        <f t="shared" si="6"/>
        <v>61.5</v>
      </c>
      <c r="H62" s="9">
        <v>0.13</v>
      </c>
      <c r="I62" s="67">
        <f t="shared" si="7"/>
        <v>69.49499999999999</v>
      </c>
    </row>
    <row r="63" spans="1:9" ht="54.75" customHeight="1" x14ac:dyDescent="0.25">
      <c r="A63" s="13">
        <v>59</v>
      </c>
      <c r="B63" s="47" t="s">
        <v>132</v>
      </c>
      <c r="C63" s="87" t="s">
        <v>135</v>
      </c>
      <c r="D63" s="6" t="s">
        <v>10</v>
      </c>
      <c r="E63" s="8">
        <v>15</v>
      </c>
      <c r="F63" s="67">
        <v>6.15</v>
      </c>
      <c r="G63" s="67">
        <f t="shared" si="6"/>
        <v>92.25</v>
      </c>
      <c r="H63" s="9">
        <v>0.13</v>
      </c>
      <c r="I63" s="67">
        <f t="shared" si="7"/>
        <v>104.24249999999999</v>
      </c>
    </row>
    <row r="64" spans="1:9" ht="54" customHeight="1" x14ac:dyDescent="0.25">
      <c r="A64" s="13">
        <v>60</v>
      </c>
      <c r="B64" s="47" t="s">
        <v>130</v>
      </c>
      <c r="C64" s="87" t="s">
        <v>136</v>
      </c>
      <c r="D64" s="6" t="s">
        <v>10</v>
      </c>
      <c r="E64" s="8">
        <v>25</v>
      </c>
      <c r="F64" s="67">
        <v>6.15</v>
      </c>
      <c r="G64" s="67">
        <f t="shared" si="6"/>
        <v>153.75</v>
      </c>
      <c r="H64" s="9">
        <v>0.13</v>
      </c>
      <c r="I64" s="67">
        <f t="shared" si="7"/>
        <v>173.73749999999998</v>
      </c>
    </row>
    <row r="65" spans="1:9" ht="54.75" customHeight="1" x14ac:dyDescent="0.25">
      <c r="A65" s="13">
        <v>61</v>
      </c>
      <c r="B65" s="47" t="s">
        <v>133</v>
      </c>
      <c r="C65" s="87" t="s">
        <v>137</v>
      </c>
      <c r="D65" s="6" t="s">
        <v>10</v>
      </c>
      <c r="E65" s="8">
        <v>10</v>
      </c>
      <c r="F65" s="67">
        <v>6.15</v>
      </c>
      <c r="G65" s="67">
        <f t="shared" si="6"/>
        <v>61.5</v>
      </c>
      <c r="H65" s="9">
        <v>0.13</v>
      </c>
      <c r="I65" s="67">
        <f t="shared" si="7"/>
        <v>69.49499999999999</v>
      </c>
    </row>
    <row r="66" spans="1:9" ht="60.75" customHeight="1" x14ac:dyDescent="0.25">
      <c r="A66" s="13">
        <v>62</v>
      </c>
      <c r="B66" s="47" t="s">
        <v>138</v>
      </c>
      <c r="C66" s="34" t="s">
        <v>43</v>
      </c>
      <c r="D66" s="6" t="s">
        <v>10</v>
      </c>
      <c r="E66" s="8">
        <v>20</v>
      </c>
      <c r="F66" s="67">
        <v>18</v>
      </c>
      <c r="G66" s="67">
        <f t="shared" si="6"/>
        <v>360</v>
      </c>
      <c r="H66" s="9">
        <v>0.13</v>
      </c>
      <c r="I66" s="67">
        <f t="shared" si="7"/>
        <v>406.79999999999995</v>
      </c>
    </row>
    <row r="67" spans="1:9" ht="66.75" customHeight="1" x14ac:dyDescent="0.25">
      <c r="A67" s="13">
        <v>63</v>
      </c>
      <c r="B67" s="47" t="s">
        <v>139</v>
      </c>
      <c r="C67" s="34" t="s">
        <v>44</v>
      </c>
      <c r="D67" s="6" t="s">
        <v>10</v>
      </c>
      <c r="E67" s="8">
        <v>45</v>
      </c>
      <c r="F67" s="67">
        <v>18</v>
      </c>
      <c r="G67" s="67">
        <f t="shared" si="6"/>
        <v>810</v>
      </c>
      <c r="H67" s="9">
        <v>0.13</v>
      </c>
      <c r="I67" s="67">
        <f t="shared" si="7"/>
        <v>915.3</v>
      </c>
    </row>
    <row r="68" spans="1:9" ht="66" customHeight="1" x14ac:dyDescent="0.25">
      <c r="A68" s="13">
        <v>64</v>
      </c>
      <c r="B68" s="47" t="s">
        <v>131</v>
      </c>
      <c r="C68" s="34" t="s">
        <v>45</v>
      </c>
      <c r="D68" s="6" t="s">
        <v>10</v>
      </c>
      <c r="E68" s="8">
        <v>5</v>
      </c>
      <c r="F68" s="67">
        <v>18</v>
      </c>
      <c r="G68" s="67">
        <f t="shared" si="6"/>
        <v>90</v>
      </c>
      <c r="H68" s="9">
        <v>0.13</v>
      </c>
      <c r="I68" s="67">
        <f t="shared" si="7"/>
        <v>101.69999999999999</v>
      </c>
    </row>
    <row r="69" spans="1:9" ht="88.5" customHeight="1" x14ac:dyDescent="0.25">
      <c r="A69" s="13">
        <v>65</v>
      </c>
      <c r="B69" s="47" t="s">
        <v>140</v>
      </c>
      <c r="C69" s="35" t="s">
        <v>205</v>
      </c>
      <c r="D69" s="6" t="s">
        <v>10</v>
      </c>
      <c r="E69" s="10">
        <v>16</v>
      </c>
      <c r="F69" s="67">
        <v>68.900000000000006</v>
      </c>
      <c r="G69" s="67">
        <f t="shared" ref="G69:G101" si="8">E69*F69</f>
        <v>1102.4000000000001</v>
      </c>
      <c r="H69" s="9">
        <v>0.13</v>
      </c>
      <c r="I69" s="67">
        <f t="shared" ref="I69:I101" si="9">G69*(1+H69)</f>
        <v>1245.712</v>
      </c>
    </row>
    <row r="70" spans="1:9" ht="99.75" customHeight="1" x14ac:dyDescent="0.25">
      <c r="A70" s="13">
        <v>66</v>
      </c>
      <c r="B70" s="76"/>
      <c r="C70" s="77" t="s">
        <v>204</v>
      </c>
      <c r="D70" s="78" t="s">
        <v>10</v>
      </c>
      <c r="E70" s="79">
        <v>20</v>
      </c>
      <c r="F70" s="80">
        <v>68.900000000000006</v>
      </c>
      <c r="G70" s="80">
        <f t="shared" ref="G70" si="10">E70*F70</f>
        <v>1378</v>
      </c>
      <c r="H70" s="9">
        <v>0.13</v>
      </c>
      <c r="I70" s="80">
        <f t="shared" ref="I70" si="11">G70*(1+H70)</f>
        <v>1557.1399999999999</v>
      </c>
    </row>
    <row r="71" spans="1:9" ht="51" customHeight="1" x14ac:dyDescent="0.25">
      <c r="A71" s="13">
        <v>67</v>
      </c>
      <c r="B71" s="47" t="s">
        <v>141</v>
      </c>
      <c r="C71" s="87" t="s">
        <v>150</v>
      </c>
      <c r="D71" s="6" t="s">
        <v>10</v>
      </c>
      <c r="E71" s="8">
        <v>100</v>
      </c>
      <c r="F71" s="67">
        <v>0.17</v>
      </c>
      <c r="G71" s="67">
        <f t="shared" si="8"/>
        <v>17</v>
      </c>
      <c r="H71" s="9">
        <v>0.13</v>
      </c>
      <c r="I71" s="67">
        <f t="shared" si="9"/>
        <v>19.209999999999997</v>
      </c>
    </row>
    <row r="72" spans="1:9" ht="61.5" customHeight="1" x14ac:dyDescent="0.25">
      <c r="A72" s="13">
        <v>68</v>
      </c>
      <c r="B72" s="47" t="s">
        <v>142</v>
      </c>
      <c r="C72" s="98" t="s">
        <v>149</v>
      </c>
      <c r="D72" s="6" t="s">
        <v>10</v>
      </c>
      <c r="E72" s="8">
        <v>450</v>
      </c>
      <c r="F72" s="67">
        <v>0.17</v>
      </c>
      <c r="G72" s="67">
        <f t="shared" si="8"/>
        <v>76.5</v>
      </c>
      <c r="H72" s="9">
        <v>0.13</v>
      </c>
      <c r="I72" s="67">
        <f t="shared" si="9"/>
        <v>86.444999999999993</v>
      </c>
    </row>
    <row r="73" spans="1:9" ht="62.25" customHeight="1" x14ac:dyDescent="0.25">
      <c r="A73" s="13">
        <v>69</v>
      </c>
      <c r="B73" s="47" t="s">
        <v>143</v>
      </c>
      <c r="C73" s="98" t="s">
        <v>148</v>
      </c>
      <c r="D73" s="6" t="s">
        <v>10</v>
      </c>
      <c r="E73" s="8">
        <v>210</v>
      </c>
      <c r="F73" s="67">
        <v>0.17</v>
      </c>
      <c r="G73" s="67">
        <f t="shared" si="8"/>
        <v>35.700000000000003</v>
      </c>
      <c r="H73" s="9">
        <v>0.13</v>
      </c>
      <c r="I73" s="67">
        <f t="shared" si="9"/>
        <v>40.341000000000001</v>
      </c>
    </row>
    <row r="74" spans="1:9" ht="60.75" customHeight="1" x14ac:dyDescent="0.25">
      <c r="A74" s="13">
        <v>70</v>
      </c>
      <c r="B74" s="47" t="s">
        <v>144</v>
      </c>
      <c r="C74" s="98" t="s">
        <v>151</v>
      </c>
      <c r="D74" s="6" t="s">
        <v>10</v>
      </c>
      <c r="E74" s="8">
        <v>130</v>
      </c>
      <c r="F74" s="67">
        <v>0.17</v>
      </c>
      <c r="G74" s="67">
        <f t="shared" si="8"/>
        <v>22.1</v>
      </c>
      <c r="H74" s="9">
        <v>0.13</v>
      </c>
      <c r="I74" s="67">
        <f t="shared" si="9"/>
        <v>24.972999999999999</v>
      </c>
    </row>
    <row r="75" spans="1:9" ht="66" customHeight="1" x14ac:dyDescent="0.25">
      <c r="A75" s="13">
        <v>71</v>
      </c>
      <c r="B75" s="47" t="s">
        <v>145</v>
      </c>
      <c r="C75" s="98" t="s">
        <v>154</v>
      </c>
      <c r="D75" s="6" t="s">
        <v>10</v>
      </c>
      <c r="E75" s="8">
        <v>120</v>
      </c>
      <c r="F75" s="67">
        <v>0.17</v>
      </c>
      <c r="G75" s="67">
        <f t="shared" si="8"/>
        <v>20.400000000000002</v>
      </c>
      <c r="H75" s="9">
        <v>0.13</v>
      </c>
      <c r="I75" s="67">
        <f t="shared" si="9"/>
        <v>23.052</v>
      </c>
    </row>
    <row r="76" spans="1:9" ht="58.5" customHeight="1" x14ac:dyDescent="0.25">
      <c r="A76" s="13">
        <v>72</v>
      </c>
      <c r="B76" s="47" t="s">
        <v>146</v>
      </c>
      <c r="C76" s="98" t="s">
        <v>152</v>
      </c>
      <c r="D76" s="6" t="s">
        <v>10</v>
      </c>
      <c r="E76" s="8">
        <v>100</v>
      </c>
      <c r="F76" s="67">
        <v>0.17</v>
      </c>
      <c r="G76" s="67">
        <f t="shared" si="8"/>
        <v>17</v>
      </c>
      <c r="H76" s="9">
        <v>0.13</v>
      </c>
      <c r="I76" s="67">
        <f t="shared" si="9"/>
        <v>19.209999999999997</v>
      </c>
    </row>
    <row r="77" spans="1:9" ht="66.75" customHeight="1" x14ac:dyDescent="0.25">
      <c r="A77" s="13">
        <v>73</v>
      </c>
      <c r="B77" s="47" t="s">
        <v>147</v>
      </c>
      <c r="C77" s="98" t="s">
        <v>153</v>
      </c>
      <c r="D77" s="6" t="s">
        <v>10</v>
      </c>
      <c r="E77" s="8">
        <v>30</v>
      </c>
      <c r="F77" s="67">
        <v>0.17</v>
      </c>
      <c r="G77" s="67">
        <f t="shared" si="8"/>
        <v>5.1000000000000005</v>
      </c>
      <c r="H77" s="9">
        <v>0.13</v>
      </c>
      <c r="I77" s="67">
        <f t="shared" si="9"/>
        <v>5.7629999999999999</v>
      </c>
    </row>
    <row r="78" spans="1:9" ht="65.25" customHeight="1" x14ac:dyDescent="0.25">
      <c r="A78" s="13">
        <v>74</v>
      </c>
      <c r="B78" s="47" t="s">
        <v>155</v>
      </c>
      <c r="C78" s="35" t="s">
        <v>46</v>
      </c>
      <c r="D78" s="6" t="s">
        <v>10</v>
      </c>
      <c r="E78" s="15">
        <v>14</v>
      </c>
      <c r="F78" s="71">
        <v>79.5</v>
      </c>
      <c r="G78" s="67">
        <f t="shared" si="8"/>
        <v>1113</v>
      </c>
      <c r="H78" s="9">
        <v>0.13</v>
      </c>
      <c r="I78" s="67">
        <f t="shared" si="9"/>
        <v>1257.6899999999998</v>
      </c>
    </row>
    <row r="79" spans="1:9" ht="72.75" customHeight="1" x14ac:dyDescent="0.25">
      <c r="A79" s="13">
        <v>75</v>
      </c>
      <c r="B79" s="47" t="s">
        <v>156</v>
      </c>
      <c r="C79" s="35" t="s">
        <v>47</v>
      </c>
      <c r="D79" s="6" t="s">
        <v>10</v>
      </c>
      <c r="E79" s="15">
        <v>10</v>
      </c>
      <c r="F79" s="71">
        <v>79.5</v>
      </c>
      <c r="G79" s="67">
        <f t="shared" si="8"/>
        <v>795</v>
      </c>
      <c r="H79" s="9">
        <v>0.13</v>
      </c>
      <c r="I79" s="67">
        <f t="shared" si="9"/>
        <v>898.34999999999991</v>
      </c>
    </row>
    <row r="80" spans="1:9" ht="54.75" customHeight="1" x14ac:dyDescent="0.25">
      <c r="A80" s="13">
        <v>76</v>
      </c>
      <c r="B80" s="47" t="s">
        <v>157</v>
      </c>
      <c r="C80" s="35" t="s">
        <v>48</v>
      </c>
      <c r="D80" s="6" t="s">
        <v>10</v>
      </c>
      <c r="E80" s="15">
        <v>10</v>
      </c>
      <c r="F80" s="71">
        <v>61.5</v>
      </c>
      <c r="G80" s="67">
        <f t="shared" si="8"/>
        <v>615</v>
      </c>
      <c r="H80" s="9">
        <v>0.13</v>
      </c>
      <c r="I80" s="67">
        <f t="shared" si="9"/>
        <v>694.94999999999993</v>
      </c>
    </row>
    <row r="81" spans="1:9" ht="45.75" customHeight="1" x14ac:dyDescent="0.25">
      <c r="A81" s="13">
        <v>77</v>
      </c>
      <c r="B81" s="47" t="s">
        <v>158</v>
      </c>
      <c r="C81" s="35" t="s">
        <v>49</v>
      </c>
      <c r="D81" s="6" t="s">
        <v>10</v>
      </c>
      <c r="E81" s="15">
        <v>5</v>
      </c>
      <c r="F81" s="71">
        <v>61.5</v>
      </c>
      <c r="G81" s="67">
        <f t="shared" si="8"/>
        <v>307.5</v>
      </c>
      <c r="H81" s="9">
        <v>0.13</v>
      </c>
      <c r="I81" s="67">
        <f t="shared" si="9"/>
        <v>347.47499999999997</v>
      </c>
    </row>
    <row r="82" spans="1:9" ht="35.25" customHeight="1" x14ac:dyDescent="0.25">
      <c r="A82" s="13">
        <v>78</v>
      </c>
      <c r="B82" s="47" t="s">
        <v>162</v>
      </c>
      <c r="C82" s="99" t="s">
        <v>159</v>
      </c>
      <c r="D82" s="6" t="s">
        <v>10</v>
      </c>
      <c r="E82" s="15">
        <v>15</v>
      </c>
      <c r="F82" s="72">
        <v>4</v>
      </c>
      <c r="G82" s="67">
        <f t="shared" si="8"/>
        <v>60</v>
      </c>
      <c r="H82" s="9">
        <v>0.13</v>
      </c>
      <c r="I82" s="67">
        <f t="shared" si="9"/>
        <v>67.8</v>
      </c>
    </row>
    <row r="83" spans="1:9" ht="39.75" customHeight="1" x14ac:dyDescent="0.25">
      <c r="A83" s="13">
        <v>79</v>
      </c>
      <c r="B83" s="47" t="s">
        <v>164</v>
      </c>
      <c r="C83" s="99" t="s">
        <v>160</v>
      </c>
      <c r="D83" s="6" t="s">
        <v>10</v>
      </c>
      <c r="E83" s="15">
        <v>15</v>
      </c>
      <c r="F83" s="72">
        <v>4</v>
      </c>
      <c r="G83" s="67">
        <f t="shared" si="8"/>
        <v>60</v>
      </c>
      <c r="H83" s="9">
        <v>0.13</v>
      </c>
      <c r="I83" s="67">
        <f t="shared" si="9"/>
        <v>67.8</v>
      </c>
    </row>
    <row r="84" spans="1:9" ht="39.75" customHeight="1" x14ac:dyDescent="0.25">
      <c r="A84" s="13">
        <v>80</v>
      </c>
      <c r="B84" s="47" t="s">
        <v>163</v>
      </c>
      <c r="C84" s="99" t="s">
        <v>177</v>
      </c>
      <c r="D84" s="6" t="s">
        <v>10</v>
      </c>
      <c r="E84" s="15">
        <v>15</v>
      </c>
      <c r="F84" s="72">
        <v>4</v>
      </c>
      <c r="G84" s="67">
        <f t="shared" si="8"/>
        <v>60</v>
      </c>
      <c r="H84" s="9">
        <v>0.13</v>
      </c>
      <c r="I84" s="67">
        <f t="shared" si="9"/>
        <v>67.8</v>
      </c>
    </row>
    <row r="85" spans="1:9" ht="39.75" customHeight="1" x14ac:dyDescent="0.25">
      <c r="A85" s="13">
        <v>81</v>
      </c>
      <c r="B85" s="47" t="s">
        <v>167</v>
      </c>
      <c r="C85" s="99" t="s">
        <v>165</v>
      </c>
      <c r="D85" s="6" t="s">
        <v>10</v>
      </c>
      <c r="E85" s="15">
        <v>15</v>
      </c>
      <c r="F85" s="72">
        <v>4</v>
      </c>
      <c r="G85" s="67">
        <f t="shared" si="8"/>
        <v>60</v>
      </c>
      <c r="H85" s="9">
        <v>0.13</v>
      </c>
      <c r="I85" s="67">
        <f t="shared" si="9"/>
        <v>67.8</v>
      </c>
    </row>
    <row r="86" spans="1:9" ht="42.75" customHeight="1" x14ac:dyDescent="0.25">
      <c r="A86" s="13">
        <v>82</v>
      </c>
      <c r="B86" s="47" t="s">
        <v>168</v>
      </c>
      <c r="C86" s="99" t="s">
        <v>166</v>
      </c>
      <c r="D86" s="6" t="s">
        <v>10</v>
      </c>
      <c r="E86" s="15">
        <v>15</v>
      </c>
      <c r="F86" s="72">
        <v>4</v>
      </c>
      <c r="G86" s="67">
        <f t="shared" si="8"/>
        <v>60</v>
      </c>
      <c r="H86" s="9">
        <v>0.13</v>
      </c>
      <c r="I86" s="67">
        <f t="shared" si="9"/>
        <v>67.8</v>
      </c>
    </row>
    <row r="87" spans="1:9" ht="42.75" customHeight="1" x14ac:dyDescent="0.25">
      <c r="A87" s="13">
        <v>83</v>
      </c>
      <c r="B87" s="47" t="s">
        <v>169</v>
      </c>
      <c r="C87" s="99" t="s">
        <v>161</v>
      </c>
      <c r="D87" s="6" t="s">
        <v>10</v>
      </c>
      <c r="E87" s="15">
        <v>15</v>
      </c>
      <c r="F87" s="72">
        <v>4</v>
      </c>
      <c r="G87" s="67">
        <f t="shared" si="8"/>
        <v>60</v>
      </c>
      <c r="H87" s="9">
        <v>0.13</v>
      </c>
      <c r="I87" s="67">
        <f t="shared" si="9"/>
        <v>67.8</v>
      </c>
    </row>
    <row r="88" spans="1:9" ht="36.75" customHeight="1" x14ac:dyDescent="0.25">
      <c r="A88" s="13">
        <v>84</v>
      </c>
      <c r="B88" s="47" t="s">
        <v>170</v>
      </c>
      <c r="C88" s="39" t="s">
        <v>50</v>
      </c>
      <c r="D88" s="6" t="s">
        <v>10</v>
      </c>
      <c r="E88" s="6">
        <v>15</v>
      </c>
      <c r="F88" s="72">
        <v>4</v>
      </c>
      <c r="G88" s="67">
        <f t="shared" si="8"/>
        <v>60</v>
      </c>
      <c r="H88" s="9">
        <v>0.13</v>
      </c>
      <c r="I88" s="67">
        <f t="shared" si="9"/>
        <v>67.8</v>
      </c>
    </row>
    <row r="89" spans="1:9" ht="61.5" customHeight="1" x14ac:dyDescent="0.25">
      <c r="A89" s="13">
        <v>85</v>
      </c>
      <c r="B89" s="47" t="s">
        <v>171</v>
      </c>
      <c r="C89" s="32" t="s">
        <v>206</v>
      </c>
      <c r="D89" s="6" t="s">
        <v>10</v>
      </c>
      <c r="E89" s="57" t="s">
        <v>200</v>
      </c>
      <c r="F89" s="67">
        <v>70</v>
      </c>
      <c r="G89" s="67">
        <f t="shared" si="8"/>
        <v>5600</v>
      </c>
      <c r="H89" s="9">
        <v>0.24</v>
      </c>
      <c r="I89" s="67">
        <f t="shared" si="9"/>
        <v>6944</v>
      </c>
    </row>
    <row r="90" spans="1:9" ht="68.25" customHeight="1" x14ac:dyDescent="0.25">
      <c r="A90" s="13">
        <v>86</v>
      </c>
      <c r="B90" s="47" t="s">
        <v>173</v>
      </c>
      <c r="C90" s="32" t="s">
        <v>207</v>
      </c>
      <c r="D90" s="6" t="s">
        <v>10</v>
      </c>
      <c r="E90" s="16" t="s">
        <v>51</v>
      </c>
      <c r="F90" s="67">
        <v>70</v>
      </c>
      <c r="G90" s="67">
        <f t="shared" si="8"/>
        <v>1400</v>
      </c>
      <c r="H90" s="9">
        <v>0.24</v>
      </c>
      <c r="I90" s="67">
        <f t="shared" si="9"/>
        <v>1736</v>
      </c>
    </row>
    <row r="91" spans="1:9" ht="99" customHeight="1" x14ac:dyDescent="0.25">
      <c r="A91" s="13">
        <v>87</v>
      </c>
      <c r="B91" s="60" t="s">
        <v>175</v>
      </c>
      <c r="C91" s="32" t="s">
        <v>174</v>
      </c>
      <c r="D91" s="6" t="s">
        <v>10</v>
      </c>
      <c r="E91" s="11">
        <v>10</v>
      </c>
      <c r="F91" s="67">
        <v>79.5</v>
      </c>
      <c r="G91" s="67">
        <f t="shared" si="8"/>
        <v>795</v>
      </c>
      <c r="H91" s="9">
        <v>0.13</v>
      </c>
      <c r="I91" s="67">
        <f t="shared" si="9"/>
        <v>898.34999999999991</v>
      </c>
    </row>
    <row r="92" spans="1:9" ht="89.25" customHeight="1" x14ac:dyDescent="0.25">
      <c r="A92" s="13">
        <v>88</v>
      </c>
      <c r="B92" s="47" t="s">
        <v>172</v>
      </c>
      <c r="C92" s="40" t="s">
        <v>52</v>
      </c>
      <c r="D92" s="17" t="s">
        <v>10</v>
      </c>
      <c r="E92" s="81" t="s">
        <v>208</v>
      </c>
      <c r="F92" s="73">
        <v>88</v>
      </c>
      <c r="G92" s="67">
        <f t="shared" si="8"/>
        <v>4400</v>
      </c>
      <c r="H92" s="20">
        <v>0.24</v>
      </c>
      <c r="I92" s="73">
        <f t="shared" si="9"/>
        <v>5456</v>
      </c>
    </row>
    <row r="93" spans="1:9" ht="65.25" customHeight="1" x14ac:dyDescent="0.25">
      <c r="A93" s="13">
        <v>89</v>
      </c>
      <c r="B93" s="61"/>
      <c r="C93" s="18" t="s">
        <v>53</v>
      </c>
      <c r="D93" s="6" t="s">
        <v>10</v>
      </c>
      <c r="E93" s="13">
        <v>25</v>
      </c>
      <c r="F93" s="67">
        <v>82</v>
      </c>
      <c r="G93" s="67">
        <f t="shared" si="8"/>
        <v>2050</v>
      </c>
      <c r="H93" s="20">
        <v>0.13</v>
      </c>
      <c r="I93" s="67">
        <f t="shared" si="9"/>
        <v>2316.5</v>
      </c>
    </row>
    <row r="94" spans="1:9" ht="72.75" customHeight="1" x14ac:dyDescent="0.25">
      <c r="A94" s="13">
        <v>90</v>
      </c>
      <c r="B94" s="61"/>
      <c r="C94" s="18" t="s">
        <v>54</v>
      </c>
      <c r="D94" s="6" t="s">
        <v>10</v>
      </c>
      <c r="E94" s="13">
        <v>25</v>
      </c>
      <c r="F94" s="67">
        <v>82</v>
      </c>
      <c r="G94" s="67">
        <f t="shared" si="8"/>
        <v>2050</v>
      </c>
      <c r="H94" s="21">
        <v>0.13</v>
      </c>
      <c r="I94" s="67">
        <f t="shared" si="9"/>
        <v>2316.5</v>
      </c>
    </row>
    <row r="95" spans="1:9" ht="48.75" customHeight="1" x14ac:dyDescent="0.25">
      <c r="A95" s="13">
        <v>91</v>
      </c>
      <c r="B95" s="1"/>
      <c r="C95" s="36" t="s">
        <v>55</v>
      </c>
      <c r="D95" s="6" t="s">
        <v>10</v>
      </c>
      <c r="E95" s="11">
        <v>20</v>
      </c>
      <c r="F95" s="67">
        <v>88</v>
      </c>
      <c r="G95" s="67">
        <f t="shared" si="8"/>
        <v>1760</v>
      </c>
      <c r="H95" s="19">
        <v>0.13</v>
      </c>
      <c r="I95" s="67">
        <f t="shared" si="9"/>
        <v>1988.7999999999997</v>
      </c>
    </row>
    <row r="96" spans="1:9" ht="66.75" customHeight="1" x14ac:dyDescent="0.25">
      <c r="A96" s="13">
        <v>92</v>
      </c>
      <c r="B96" s="1">
        <v>13860095</v>
      </c>
      <c r="C96" s="36" t="s">
        <v>56</v>
      </c>
      <c r="D96" s="6" t="s">
        <v>10</v>
      </c>
      <c r="E96" s="11">
        <v>45</v>
      </c>
      <c r="F96" s="67">
        <v>23.3</v>
      </c>
      <c r="G96" s="67">
        <f t="shared" si="8"/>
        <v>1048.5</v>
      </c>
      <c r="H96" s="19">
        <v>0.24</v>
      </c>
      <c r="I96" s="67">
        <f t="shared" si="9"/>
        <v>1300.1400000000001</v>
      </c>
    </row>
    <row r="97" spans="1:9" ht="73.5" customHeight="1" x14ac:dyDescent="0.25">
      <c r="A97" s="13">
        <v>93</v>
      </c>
      <c r="B97" s="1">
        <v>13860105</v>
      </c>
      <c r="C97" s="36" t="s">
        <v>57</v>
      </c>
      <c r="D97" s="6" t="s">
        <v>10</v>
      </c>
      <c r="E97" s="11">
        <v>45</v>
      </c>
      <c r="F97" s="67">
        <v>26.5</v>
      </c>
      <c r="G97" s="67">
        <f t="shared" si="8"/>
        <v>1192.5</v>
      </c>
      <c r="H97" s="19">
        <v>0.24</v>
      </c>
      <c r="I97" s="67">
        <f t="shared" si="9"/>
        <v>1478.7</v>
      </c>
    </row>
    <row r="98" spans="1:9" ht="94.5" customHeight="1" x14ac:dyDescent="0.25">
      <c r="A98" s="13">
        <v>94</v>
      </c>
      <c r="B98" s="1"/>
      <c r="C98" s="36" t="s">
        <v>210</v>
      </c>
      <c r="D98" s="6" t="s">
        <v>10</v>
      </c>
      <c r="E98" s="11">
        <v>50</v>
      </c>
      <c r="F98" s="67">
        <v>26.5</v>
      </c>
      <c r="G98" s="67">
        <f t="shared" si="8"/>
        <v>1325</v>
      </c>
      <c r="H98" s="19">
        <v>0.24</v>
      </c>
      <c r="I98" s="67">
        <f t="shared" si="9"/>
        <v>1643</v>
      </c>
    </row>
    <row r="99" spans="1:9" ht="75.75" customHeight="1" x14ac:dyDescent="0.25">
      <c r="A99" s="13">
        <v>95</v>
      </c>
      <c r="B99" s="47" t="s">
        <v>182</v>
      </c>
      <c r="C99" s="44" t="s">
        <v>58</v>
      </c>
      <c r="D99" s="6" t="s">
        <v>10</v>
      </c>
      <c r="E99" s="13">
        <v>180</v>
      </c>
      <c r="F99" s="67">
        <v>14.7</v>
      </c>
      <c r="G99" s="67">
        <f t="shared" si="8"/>
        <v>2646</v>
      </c>
      <c r="H99" s="19">
        <v>0.13</v>
      </c>
      <c r="I99" s="67">
        <f t="shared" si="9"/>
        <v>2989.9799999999996</v>
      </c>
    </row>
    <row r="100" spans="1:9" ht="63" customHeight="1" x14ac:dyDescent="0.25">
      <c r="A100" s="13">
        <v>96</v>
      </c>
      <c r="B100" s="60" t="s">
        <v>183</v>
      </c>
      <c r="C100" s="35" t="s">
        <v>184</v>
      </c>
      <c r="D100" s="6" t="s">
        <v>10</v>
      </c>
      <c r="E100" s="10">
        <v>150</v>
      </c>
      <c r="F100" s="67">
        <v>19.3</v>
      </c>
      <c r="G100" s="67">
        <f t="shared" si="8"/>
        <v>2895</v>
      </c>
      <c r="H100" s="20">
        <v>0.13</v>
      </c>
      <c r="I100" s="67">
        <f t="shared" si="9"/>
        <v>3271.35</v>
      </c>
    </row>
    <row r="101" spans="1:9" ht="63.75" customHeight="1" x14ac:dyDescent="0.25">
      <c r="A101" s="13">
        <v>97</v>
      </c>
      <c r="B101" s="47" t="s">
        <v>185</v>
      </c>
      <c r="C101" s="37" t="s">
        <v>59</v>
      </c>
      <c r="D101" s="13" t="s">
        <v>10</v>
      </c>
      <c r="E101" s="22">
        <v>10</v>
      </c>
      <c r="F101" s="67">
        <v>260</v>
      </c>
      <c r="G101" s="67">
        <f t="shared" si="8"/>
        <v>2600</v>
      </c>
      <c r="H101" s="23">
        <v>0.24</v>
      </c>
      <c r="I101" s="67">
        <f t="shared" si="9"/>
        <v>3224</v>
      </c>
    </row>
    <row r="102" spans="1:9" ht="47.25" customHeight="1" x14ac:dyDescent="0.25">
      <c r="A102" s="13">
        <v>98</v>
      </c>
      <c r="B102" s="1"/>
      <c r="C102" s="62" t="s">
        <v>60</v>
      </c>
      <c r="D102" s="13" t="s">
        <v>10</v>
      </c>
      <c r="E102" s="22">
        <v>5</v>
      </c>
      <c r="F102" s="67">
        <v>58</v>
      </c>
      <c r="G102" s="67">
        <f t="shared" ref="G102:G108" si="12">E102*F102</f>
        <v>290</v>
      </c>
      <c r="H102" s="23">
        <v>0.24</v>
      </c>
      <c r="I102" s="67">
        <f t="shared" ref="I102:I108" si="13">G102*(1+H102)</f>
        <v>359.6</v>
      </c>
    </row>
    <row r="103" spans="1:9" ht="64.5" customHeight="1" x14ac:dyDescent="0.25">
      <c r="A103" s="13">
        <v>99</v>
      </c>
      <c r="B103" s="47" t="s">
        <v>186</v>
      </c>
      <c r="C103" s="37" t="s">
        <v>61</v>
      </c>
      <c r="D103" s="13" t="s">
        <v>10</v>
      </c>
      <c r="E103" s="24">
        <v>10</v>
      </c>
      <c r="F103" s="67">
        <v>250</v>
      </c>
      <c r="G103" s="67">
        <f t="shared" si="12"/>
        <v>2500</v>
      </c>
      <c r="H103" s="23">
        <v>0.24</v>
      </c>
      <c r="I103" s="67">
        <f t="shared" si="13"/>
        <v>3100</v>
      </c>
    </row>
    <row r="104" spans="1:9" ht="108.75" customHeight="1" x14ac:dyDescent="0.25">
      <c r="A104" s="13">
        <v>100</v>
      </c>
      <c r="B104" s="1"/>
      <c r="C104" s="38" t="s">
        <v>62</v>
      </c>
      <c r="D104" s="25" t="s">
        <v>10</v>
      </c>
      <c r="E104" s="26">
        <v>20</v>
      </c>
      <c r="F104" s="74">
        <v>28</v>
      </c>
      <c r="G104" s="67">
        <f t="shared" si="12"/>
        <v>560</v>
      </c>
      <c r="H104" s="23">
        <v>0.24</v>
      </c>
      <c r="I104" s="74">
        <f t="shared" si="13"/>
        <v>694.4</v>
      </c>
    </row>
    <row r="105" spans="1:9" ht="69.75" customHeight="1" x14ac:dyDescent="0.25">
      <c r="A105" s="13">
        <v>101</v>
      </c>
      <c r="B105" s="1"/>
      <c r="C105" s="45" t="s">
        <v>211</v>
      </c>
      <c r="D105" s="25" t="s">
        <v>10</v>
      </c>
      <c r="E105" s="26">
        <v>20</v>
      </c>
      <c r="F105" s="74">
        <v>145</v>
      </c>
      <c r="G105" s="67">
        <f t="shared" si="12"/>
        <v>2900</v>
      </c>
      <c r="H105" s="23">
        <v>0.24</v>
      </c>
      <c r="I105" s="74">
        <f t="shared" si="13"/>
        <v>3596</v>
      </c>
    </row>
    <row r="106" spans="1:9" ht="66" customHeight="1" x14ac:dyDescent="0.25">
      <c r="A106" s="13">
        <v>102</v>
      </c>
      <c r="B106" s="1"/>
      <c r="C106" s="88" t="s">
        <v>187</v>
      </c>
      <c r="D106" s="25" t="s">
        <v>10</v>
      </c>
      <c r="E106" s="26">
        <v>5</v>
      </c>
      <c r="F106" s="74">
        <v>280</v>
      </c>
      <c r="G106" s="67">
        <f t="shared" si="12"/>
        <v>1400</v>
      </c>
      <c r="H106" s="23">
        <v>0.24</v>
      </c>
      <c r="I106" s="74">
        <f t="shared" si="13"/>
        <v>1736</v>
      </c>
    </row>
    <row r="107" spans="1:9" ht="119.25" customHeight="1" x14ac:dyDescent="0.25">
      <c r="A107" s="13">
        <v>103</v>
      </c>
      <c r="B107" s="1"/>
      <c r="C107" s="46" t="s">
        <v>198</v>
      </c>
      <c r="D107" s="25" t="s">
        <v>10</v>
      </c>
      <c r="E107" s="26">
        <v>420</v>
      </c>
      <c r="F107" s="74">
        <v>5.8</v>
      </c>
      <c r="G107" s="67">
        <f t="shared" si="12"/>
        <v>2436</v>
      </c>
      <c r="H107" s="23">
        <v>0.24</v>
      </c>
      <c r="I107" s="74">
        <f t="shared" si="13"/>
        <v>3020.64</v>
      </c>
    </row>
    <row r="108" spans="1:9" ht="184.5" customHeight="1" x14ac:dyDescent="0.25">
      <c r="A108" s="13">
        <v>104</v>
      </c>
      <c r="B108" s="1"/>
      <c r="C108" s="46" t="s">
        <v>63</v>
      </c>
      <c r="D108" s="25" t="s">
        <v>10</v>
      </c>
      <c r="E108" s="26">
        <v>10</v>
      </c>
      <c r="F108" s="74">
        <v>90</v>
      </c>
      <c r="G108" s="67">
        <f t="shared" si="12"/>
        <v>900</v>
      </c>
      <c r="H108" s="23">
        <v>0.24</v>
      </c>
      <c r="I108" s="74">
        <f t="shared" si="13"/>
        <v>1116</v>
      </c>
    </row>
    <row r="109" spans="1:9" ht="92.25" customHeight="1" x14ac:dyDescent="0.25">
      <c r="A109" s="13">
        <v>105</v>
      </c>
      <c r="B109" s="1"/>
      <c r="C109" s="64" t="s">
        <v>190</v>
      </c>
      <c r="D109" s="65" t="s">
        <v>10</v>
      </c>
      <c r="E109" s="66">
        <v>20</v>
      </c>
      <c r="F109" s="75">
        <v>19</v>
      </c>
      <c r="G109" s="67">
        <f t="shared" ref="G109" si="14">E109*F109</f>
        <v>380</v>
      </c>
      <c r="H109" s="23">
        <v>0.24</v>
      </c>
      <c r="I109" s="75">
        <f t="shared" ref="I109" si="15">G109*(1+H109)</f>
        <v>471.2</v>
      </c>
    </row>
    <row r="110" spans="1:9" ht="90.75" customHeight="1" x14ac:dyDescent="0.25">
      <c r="A110" s="13">
        <v>106</v>
      </c>
      <c r="B110" s="1"/>
      <c r="C110" s="64" t="s">
        <v>191</v>
      </c>
      <c r="D110" s="65" t="s">
        <v>10</v>
      </c>
      <c r="E110" s="66">
        <v>3</v>
      </c>
      <c r="F110" s="75">
        <v>220</v>
      </c>
      <c r="G110" s="67">
        <f t="shared" ref="G110" si="16">E110*F110</f>
        <v>660</v>
      </c>
      <c r="H110" s="23">
        <v>0.13</v>
      </c>
      <c r="I110" s="75">
        <f t="shared" ref="I110" si="17">G110*(1+H110)</f>
        <v>745.8</v>
      </c>
    </row>
    <row r="111" spans="1:9" ht="87.75" customHeight="1" x14ac:dyDescent="0.25">
      <c r="A111" s="13">
        <v>107</v>
      </c>
      <c r="B111" s="1"/>
      <c r="C111" s="64" t="s">
        <v>192</v>
      </c>
      <c r="D111" s="65" t="s">
        <v>10</v>
      </c>
      <c r="E111" s="66">
        <v>3</v>
      </c>
      <c r="F111" s="75">
        <v>220</v>
      </c>
      <c r="G111" s="67">
        <f t="shared" ref="G111" si="18">E111*F111</f>
        <v>660</v>
      </c>
      <c r="H111" s="23">
        <v>0.13</v>
      </c>
      <c r="I111" s="75">
        <f t="shared" ref="I111" si="19">G111*(1+H111)</f>
        <v>745.8</v>
      </c>
    </row>
    <row r="112" spans="1:9" ht="138" customHeight="1" x14ac:dyDescent="0.25">
      <c r="A112" s="13">
        <v>108</v>
      </c>
      <c r="B112" s="1"/>
      <c r="C112" s="64" t="s">
        <v>212</v>
      </c>
      <c r="D112" s="65" t="s">
        <v>10</v>
      </c>
      <c r="E112" s="66">
        <v>55</v>
      </c>
      <c r="F112" s="75">
        <v>9</v>
      </c>
      <c r="G112" s="67">
        <f t="shared" ref="G112" si="20">E112*F112</f>
        <v>495</v>
      </c>
      <c r="H112" s="23">
        <v>0.13</v>
      </c>
      <c r="I112" s="75">
        <f t="shared" ref="I112" si="21">G112*(1+H112)</f>
        <v>559.34999999999991</v>
      </c>
    </row>
    <row r="113" spans="1:9" ht="228" customHeight="1" x14ac:dyDescent="0.25">
      <c r="A113" s="13">
        <v>109</v>
      </c>
      <c r="B113" s="1"/>
      <c r="C113" s="64" t="s">
        <v>196</v>
      </c>
      <c r="D113" s="65" t="s">
        <v>10</v>
      </c>
      <c r="E113" s="66">
        <v>1</v>
      </c>
      <c r="F113" s="75">
        <v>360</v>
      </c>
      <c r="G113" s="67">
        <f t="shared" ref="G113" si="22">E113*F113</f>
        <v>360</v>
      </c>
      <c r="H113" s="23">
        <v>0.24</v>
      </c>
      <c r="I113" s="75">
        <f t="shared" ref="I113" si="23">G113*(1+H113)</f>
        <v>446.4</v>
      </c>
    </row>
    <row r="114" spans="1:9" ht="168" customHeight="1" x14ac:dyDescent="0.25">
      <c r="A114" s="13">
        <v>110</v>
      </c>
      <c r="B114" s="1"/>
      <c r="C114" s="64" t="s">
        <v>193</v>
      </c>
      <c r="D114" s="65" t="s">
        <v>10</v>
      </c>
      <c r="E114" s="66">
        <v>1</v>
      </c>
      <c r="F114" s="75">
        <v>520</v>
      </c>
      <c r="G114" s="67">
        <f t="shared" ref="G114" si="24">E114*F114</f>
        <v>520</v>
      </c>
      <c r="H114" s="23">
        <v>0.24</v>
      </c>
      <c r="I114" s="75">
        <f t="shared" ref="I114" si="25">G114*(1+H114)</f>
        <v>644.79999999999995</v>
      </c>
    </row>
    <row r="115" spans="1:9" ht="86.25" customHeight="1" x14ac:dyDescent="0.25">
      <c r="A115" s="13">
        <v>111</v>
      </c>
      <c r="B115" s="1"/>
      <c r="C115" s="64" t="s">
        <v>201</v>
      </c>
      <c r="D115" s="65" t="s">
        <v>10</v>
      </c>
      <c r="E115" s="66">
        <v>4</v>
      </c>
      <c r="F115" s="75">
        <v>280</v>
      </c>
      <c r="G115" s="67">
        <f t="shared" ref="G115:G117" si="26">E115*F115</f>
        <v>1120</v>
      </c>
      <c r="H115" s="23">
        <v>0.24</v>
      </c>
      <c r="I115" s="75">
        <f t="shared" ref="I115:I117" si="27">G115*(1+H115)</f>
        <v>1388.8</v>
      </c>
    </row>
    <row r="116" spans="1:9" ht="120" customHeight="1" x14ac:dyDescent="0.25">
      <c r="A116" s="13">
        <v>112</v>
      </c>
      <c r="B116" s="1"/>
      <c r="C116" s="64" t="s">
        <v>202</v>
      </c>
      <c r="D116" s="65" t="s">
        <v>10</v>
      </c>
      <c r="E116" s="66">
        <v>15</v>
      </c>
      <c r="F116" s="75">
        <v>50</v>
      </c>
      <c r="G116" s="67">
        <f t="shared" si="26"/>
        <v>750</v>
      </c>
      <c r="H116" s="23">
        <v>0.24</v>
      </c>
      <c r="I116" s="75">
        <f t="shared" si="27"/>
        <v>930</v>
      </c>
    </row>
    <row r="117" spans="1:9" ht="91.5" customHeight="1" x14ac:dyDescent="0.25">
      <c r="A117" s="13">
        <v>113</v>
      </c>
      <c r="B117" s="1"/>
      <c r="C117" s="64" t="s">
        <v>203</v>
      </c>
      <c r="D117" s="65" t="s">
        <v>10</v>
      </c>
      <c r="E117" s="66">
        <v>30</v>
      </c>
      <c r="F117" s="75">
        <v>19</v>
      </c>
      <c r="G117" s="67">
        <f t="shared" si="26"/>
        <v>570</v>
      </c>
      <c r="H117" s="23">
        <v>0.24</v>
      </c>
      <c r="I117" s="75">
        <f t="shared" si="27"/>
        <v>706.8</v>
      </c>
    </row>
    <row r="118" spans="1:9" ht="17.25" customHeight="1" x14ac:dyDescent="0.25">
      <c r="A118" s="1"/>
      <c r="B118" s="1"/>
      <c r="C118" s="47" t="s">
        <v>65</v>
      </c>
      <c r="D118" s="1"/>
      <c r="E118" s="27">
        <f>SUM(E5:E117)</f>
        <v>17991</v>
      </c>
      <c r="F118" s="28"/>
      <c r="G118" s="63">
        <f>SUM(G5:G117)</f>
        <v>134999.5</v>
      </c>
      <c r="H118" s="1"/>
      <c r="I118" s="63">
        <f>SUM(I5:I117)</f>
        <v>156097.155</v>
      </c>
    </row>
    <row r="119" spans="1:9" x14ac:dyDescent="0.25">
      <c r="A119" s="29"/>
      <c r="B119" s="14"/>
      <c r="C119" s="29"/>
      <c r="D119" s="29"/>
      <c r="E119" s="29"/>
      <c r="F119" s="2"/>
      <c r="G119" s="29"/>
      <c r="H119" s="29"/>
      <c r="I119" s="49"/>
    </row>
    <row r="120" spans="1:9" x14ac:dyDescent="0.25">
      <c r="A120" s="29"/>
      <c r="B120" s="14"/>
      <c r="C120" s="29"/>
      <c r="D120" s="29"/>
      <c r="E120" s="29"/>
      <c r="F120" s="2"/>
      <c r="G120" s="29"/>
      <c r="H120" s="29"/>
      <c r="I120" s="50"/>
    </row>
    <row r="121" spans="1:9" x14ac:dyDescent="0.25">
      <c r="A121" s="29"/>
      <c r="B121" s="14"/>
      <c r="C121" s="41" t="s">
        <v>64</v>
      </c>
      <c r="D121" s="29"/>
      <c r="E121" s="29"/>
      <c r="F121" s="2"/>
      <c r="G121" s="29"/>
      <c r="H121" s="29"/>
      <c r="I121" s="29"/>
    </row>
    <row r="122" spans="1:9" ht="15.75" x14ac:dyDescent="0.25">
      <c r="A122" s="29"/>
      <c r="B122" s="14"/>
      <c r="C122" s="42"/>
      <c r="D122" s="29"/>
      <c r="E122" s="29"/>
      <c r="F122" s="2"/>
      <c r="G122" s="29"/>
      <c r="H122" s="29"/>
      <c r="I122" s="29"/>
    </row>
    <row r="123" spans="1:9" ht="15.75" x14ac:dyDescent="0.25">
      <c r="A123" s="29"/>
      <c r="B123" s="14"/>
      <c r="C123" s="58" t="s">
        <v>178</v>
      </c>
      <c r="D123" s="29"/>
      <c r="E123" s="29"/>
      <c r="F123" s="2"/>
      <c r="G123" s="29"/>
      <c r="H123" s="29"/>
      <c r="I123" s="29"/>
    </row>
    <row r="124" spans="1:9" ht="15.75" x14ac:dyDescent="0.25">
      <c r="A124" s="29"/>
      <c r="B124" s="14"/>
      <c r="C124" s="58"/>
      <c r="D124" s="29"/>
      <c r="E124" s="29"/>
      <c r="F124" s="2"/>
      <c r="G124" s="29"/>
      <c r="H124" s="29"/>
      <c r="I124" s="29"/>
    </row>
    <row r="125" spans="1:9" x14ac:dyDescent="0.25">
      <c r="A125" s="29"/>
      <c r="B125" s="14"/>
      <c r="D125" s="29"/>
      <c r="E125" s="29"/>
      <c r="F125" s="2"/>
      <c r="G125" s="29"/>
      <c r="H125" s="29"/>
      <c r="I125" s="29"/>
    </row>
    <row r="126" spans="1:9" x14ac:dyDescent="0.25">
      <c r="A126" s="29"/>
      <c r="B126" s="14"/>
      <c r="D126" s="29"/>
      <c r="E126" s="29"/>
      <c r="F126" s="2"/>
      <c r="G126" s="29"/>
      <c r="H126" s="29"/>
      <c r="I126" s="29"/>
    </row>
    <row r="127" spans="1:9" ht="15.75" x14ac:dyDescent="0.25">
      <c r="A127" s="29"/>
      <c r="B127" s="14"/>
      <c r="C127" s="59" t="s">
        <v>179</v>
      </c>
      <c r="D127" s="29"/>
      <c r="E127" s="29"/>
      <c r="F127" s="2"/>
      <c r="G127" s="29"/>
      <c r="H127" s="29"/>
      <c r="I127" s="29"/>
    </row>
    <row r="128" spans="1:9" ht="15.75" x14ac:dyDescent="0.25">
      <c r="A128" s="29"/>
      <c r="B128" s="14"/>
      <c r="C128" s="42"/>
      <c r="D128" s="29"/>
      <c r="E128" s="29"/>
      <c r="F128" s="2"/>
      <c r="G128" s="29"/>
      <c r="H128" s="29"/>
      <c r="I128" s="29"/>
    </row>
    <row r="129" spans="1:9" ht="15.75" x14ac:dyDescent="0.25">
      <c r="A129" s="29"/>
      <c r="B129" s="14"/>
      <c r="C129" s="42"/>
      <c r="D129" s="29"/>
      <c r="E129" s="29"/>
      <c r="F129" s="2"/>
      <c r="G129" s="29"/>
      <c r="H129" s="29"/>
      <c r="I129" s="29"/>
    </row>
    <row r="130" spans="1:9" x14ac:dyDescent="0.25">
      <c r="A130" s="29"/>
      <c r="B130" s="14"/>
      <c r="C130" s="29"/>
      <c r="D130" s="29"/>
      <c r="E130" s="29"/>
      <c r="F130" s="2"/>
      <c r="G130" s="29"/>
      <c r="H130" s="29"/>
      <c r="I130" s="29"/>
    </row>
    <row r="131" spans="1:9" ht="15.75" x14ac:dyDescent="0.25">
      <c r="C131" s="58" t="s">
        <v>180</v>
      </c>
    </row>
  </sheetData>
  <mergeCells count="3">
    <mergeCell ref="A1:I1"/>
    <mergeCell ref="A2:I2"/>
    <mergeCell ref="A3:I3"/>
  </mergeCells>
  <phoneticPr fontId="26" type="noConversion"/>
  <printOptions horizontalCentered="1"/>
  <pageMargins left="0.11811023622047245" right="0.11811023622047245" top="0.15748031496062992" bottom="0.15748031496062992"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3</vt:i4>
      </vt:variant>
    </vt:vector>
  </HeadingPairs>
  <TitlesOfParts>
    <vt:vector size="3" baseType="lpstr">
      <vt:lpstr>Φύλλο1</vt:lpstr>
      <vt:lpstr>Φύλλο2</vt:lpstr>
      <vt:lpstr>Φύλλο3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2026-06-25T09:22:38Z</cp:lastPrinted>
  <dcterms:created xsi:type="dcterms:W3CDTF">2025-03-31T06:15:00Z</dcterms:created>
  <dcterms:modified xsi:type="dcterms:W3CDTF">2026-07-02T07:24:00Z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82D271FC48FD41FDAC5BDF901C777C9D_13</vt:lpwstr>
  </property>
  <property fmtid="{D5CDD505-2E9C-101B-9397-08002B2CF9AE}" pid="3" name="KSOProductBuildVer">
    <vt:lpwstr>1033-12.2.0.22549</vt:lpwstr>
  </property>
</Properties>
</file>